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23580" windowHeight="9990"/>
  </bookViews>
  <sheets>
    <sheet name="Arkusz1" sheetId="1" r:id="rId1"/>
    <sheet name="Arkusz2" sheetId="2" r:id="rId2"/>
    <sheet name="Arkusz3" sheetId="3" r:id="rId3"/>
  </sheets>
  <definedNames>
    <definedName name="_Hlk90578532" localSheetId="0">Arkusz1!$A$26</definedName>
  </definedNames>
  <calcPr calcId="124519"/>
</workbook>
</file>

<file path=xl/calcChain.xml><?xml version="1.0" encoding="utf-8"?>
<calcChain xmlns="http://schemas.openxmlformats.org/spreadsheetml/2006/main">
  <c r="G89" i="1"/>
  <c r="I89"/>
  <c r="G88"/>
  <c r="I88" s="1"/>
  <c r="G87"/>
  <c r="I87" s="1"/>
  <c r="G86"/>
  <c r="I86" s="1"/>
  <c r="G85"/>
  <c r="I85" s="1"/>
  <c r="G84"/>
  <c r="I84" s="1"/>
  <c r="G83"/>
  <c r="I83" s="1"/>
  <c r="G82"/>
  <c r="I82" s="1"/>
  <c r="G80"/>
  <c r="I80" s="1"/>
  <c r="G79"/>
  <c r="I79" s="1"/>
  <c r="G78"/>
  <c r="I78" s="1"/>
  <c r="G77"/>
  <c r="I77" s="1"/>
  <c r="G76"/>
  <c r="I76" s="1"/>
  <c r="G75"/>
  <c r="I75" s="1"/>
  <c r="G74"/>
  <c r="I74" s="1"/>
  <c r="G73"/>
  <c r="I73" s="1"/>
  <c r="G72"/>
  <c r="I72" s="1"/>
  <c r="G71"/>
  <c r="I71" s="1"/>
  <c r="G70"/>
  <c r="I70" s="1"/>
  <c r="G69"/>
  <c r="I69" s="1"/>
  <c r="G68"/>
  <c r="I68" s="1"/>
  <c r="G67"/>
  <c r="I67" s="1"/>
  <c r="G66"/>
  <c r="I66" s="1"/>
  <c r="G65"/>
  <c r="I65" s="1"/>
  <c r="G64"/>
  <c r="I64" s="1"/>
  <c r="G63"/>
  <c r="I63" s="1"/>
  <c r="G61"/>
  <c r="I61" s="1"/>
  <c r="G60"/>
  <c r="I60" s="1"/>
  <c r="G59"/>
  <c r="I59" s="1"/>
  <c r="G58"/>
  <c r="I58" s="1"/>
  <c r="G57"/>
  <c r="I57" s="1"/>
  <c r="G56"/>
  <c r="I56" s="1"/>
  <c r="G55"/>
  <c r="I55" s="1"/>
  <c r="G54"/>
  <c r="I54" s="1"/>
  <c r="G53"/>
  <c r="I53" s="1"/>
  <c r="G52"/>
  <c r="I52" s="1"/>
  <c r="G51"/>
  <c r="I51" s="1"/>
  <c r="G50"/>
  <c r="I50" s="1"/>
  <c r="G81"/>
  <c r="I81" s="1"/>
  <c r="G62"/>
  <c r="I62" s="1"/>
  <c r="G49"/>
  <c r="I49" s="1"/>
  <c r="G48"/>
  <c r="I48" s="1"/>
  <c r="G47"/>
  <c r="I47" s="1"/>
  <c r="G46"/>
  <c r="I46" s="1"/>
  <c r="G35"/>
  <c r="I35" s="1"/>
  <c r="G36"/>
  <c r="I36" s="1"/>
  <c r="G37"/>
  <c r="I37" s="1"/>
  <c r="G38"/>
  <c r="I38" s="1"/>
  <c r="G39"/>
  <c r="I39" s="1"/>
  <c r="G40"/>
  <c r="I40" s="1"/>
  <c r="G41"/>
  <c r="I41" s="1"/>
  <c r="G42"/>
  <c r="I42" s="1"/>
  <c r="G43"/>
  <c r="I43" s="1"/>
  <c r="G44"/>
  <c r="I44" s="1"/>
  <c r="G45"/>
  <c r="I45" s="1"/>
  <c r="G34"/>
  <c r="I34" s="1"/>
  <c r="I90" l="1"/>
  <c r="G90"/>
</calcChain>
</file>

<file path=xl/sharedStrings.xml><?xml version="1.0" encoding="utf-8"?>
<sst xmlns="http://schemas.openxmlformats.org/spreadsheetml/2006/main" count="220" uniqueCount="164">
  <si>
    <t>Nazwa towaru</t>
  </si>
  <si>
    <t>Wartość
netto</t>
  </si>
  <si>
    <t>Nazwa Wykonawcy/Wykonawców w przypadku oferty wspólnej:</t>
  </si>
  <si>
    <t>email:</t>
  </si>
  <si>
    <t>* w przypadku oferty wspólnej należy podaćdane doyczące pełnomocnika wykonawcy</t>
  </si>
  <si>
    <t>Lp.</t>
  </si>
  <si>
    <t>Jednstka
miary</t>
  </si>
  <si>
    <t xml:space="preserve">Ilość </t>
  </si>
  <si>
    <t>Wartość 
brutto</t>
  </si>
  <si>
    <t>1.</t>
  </si>
  <si>
    <t>RAZEM:</t>
  </si>
  <si>
    <t xml:space="preserve">Miejscowość </t>
  </si>
  <si>
    <t>data</t>
  </si>
  <si>
    <t>podpis elektroniczny</t>
  </si>
  <si>
    <r>
      <rPr>
        <b/>
        <sz val="11"/>
        <color theme="1"/>
        <rFont val="Czcionka tekstu podstawowego"/>
        <charset val="238"/>
      </rPr>
      <t>Informacja dla Wykonawcy:</t>
    </r>
    <r>
      <rPr>
        <sz val="11"/>
        <color theme="1"/>
        <rFont val="Czcionka tekstu podstawowego"/>
        <charset val="238"/>
      </rPr>
      <t xml:space="preserve">
</t>
    </r>
    <r>
      <rPr>
        <sz val="11"/>
        <color rgb="FFFF0000"/>
        <rFont val="Czcionka tekstu podstawowego"/>
        <charset val="238"/>
      </rPr>
      <t>Formularz oferty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  </r>
    <r>
      <rPr>
        <sz val="11"/>
        <color theme="1"/>
        <rFont val="Czcionka tekstu podstawowego"/>
        <charset val="238"/>
      </rPr>
      <t xml:space="preserve">
</t>
    </r>
  </si>
  <si>
    <t>KRS:</t>
  </si>
  <si>
    <t>** 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</si>
  <si>
    <t>reprezentowany przez*: (imię nazwisko, pełny adres)</t>
  </si>
  <si>
    <t xml:space="preserve">REGON*: </t>
  </si>
  <si>
    <t>NIP*:</t>
  </si>
  <si>
    <t>Telefon*: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</si>
  <si>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</si>
  <si>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</si>
  <si>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</si>
  <si>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</si>
  <si>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</si>
  <si>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</si>
  <si>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</si>
  <si>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</si>
  <si>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</si>
  <si>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</si>
  <si>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</si>
  <si>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</si>
  <si>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</si>
  <si>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szt.</t>
  </si>
  <si>
    <t>15.</t>
  </si>
  <si>
    <t>16.</t>
  </si>
  <si>
    <t>17.</t>
  </si>
  <si>
    <t>18.</t>
  </si>
  <si>
    <t>19.</t>
  </si>
  <si>
    <t>20.</t>
  </si>
  <si>
    <t>FORMULARZ CENOWY</t>
  </si>
  <si>
    <t>Cena
jedn.
netto</t>
  </si>
  <si>
    <t>Nazwa oferowanego produktu</t>
  </si>
  <si>
    <t>Średnie zużycie w podanym okresie</t>
  </si>
  <si>
    <t>Drążek aluminiowy do mop 140 cm</t>
  </si>
  <si>
    <t>szt</t>
  </si>
  <si>
    <t>Gąbki do mycia ciała - uniwersalna, prostokątna lub owalna w roz. ok.150 x100x50 mm,   miękka i sprężysta</t>
  </si>
  <si>
    <t>Kij do szczotki, drewniany  z gwintem. ok.160 cm długi,</t>
  </si>
  <si>
    <t>Końcówka do mop sznurkowa, bawełniana, wkręcana, duża (MAX, XXL)</t>
  </si>
  <si>
    <t xml:space="preserve">Kostka  zapachowa  do  WC
w  koszyczkach  do  zawieszenia
</t>
  </si>
  <si>
    <t>Krem NIVEA, op. 50 ml. (opakowanie plastikowe)</t>
  </si>
  <si>
    <t>Krem do golenia zmiękczający zarost, tuba ok. 65g</t>
  </si>
  <si>
    <t>Łopatka + zmiotka – zestaw</t>
  </si>
  <si>
    <t>Maszynka jednorazowego użytku do golenia 2 ostrza</t>
  </si>
  <si>
    <t xml:space="preserve">MOP płaski bawełniany, (nakładka bawełniana do mycia powierzchni) 40 cm, kieszeniowy system mocowania, z paskiem umożliwiającym bezdotykowe wyciskanie 
</t>
  </si>
  <si>
    <t>MOP płaski z mikrofazy pętelkowy, (nakładka z mikrofazy pętelkowa do mycia powierzchni) 40 cm, kieszeniowy system mocowania, z paskiem umożliwiającym bezdotykowe wyciskanie</t>
  </si>
  <si>
    <t>Mop sznurkowy bawełniany,  400g</t>
  </si>
  <si>
    <t>Mydło szare kostka 200g</t>
  </si>
  <si>
    <t>Mydło w płynie antybakteryjne  opakowanie - 5l
wymagana jest karta charakterystyki</t>
  </si>
  <si>
    <t>Mydło toaletowe kostka 100g</t>
  </si>
  <si>
    <t xml:space="preserve">Nabłyszczasz do linoleum (sidolux) op. 5 L 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</si>
  <si>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</si>
  <si>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</si>
  <si>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</si>
  <si>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</si>
  <si>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</si>
  <si>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</si>
  <si>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</si>
  <si>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</si>
  <si>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</si>
  <si>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</si>
  <si>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</si>
  <si>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</si>
  <si>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Odświeżacz powietrza (spray) 400 ml</t>
  </si>
  <si>
    <t>Papier toaletowy celuloza,           
2 warstwowy, 140m, śr. 180 mm</t>
  </si>
  <si>
    <t>Pasta do mycia rąk - bhp mydlana, op. 500g
( wymagana jest karta charakterystyki)</t>
  </si>
  <si>
    <t>Pasta do zębów, tuba ok.100 ml</t>
  </si>
  <si>
    <t>Płyn do mycia szyb zawierający alkohol + amoniak - op. 1L gotowy do bezpośredniego użycia (wymagana jest karta charakterystyki)</t>
  </si>
  <si>
    <t>Płyn AJAX do mycia powierzchni (korytarze, pokoje) - uniwersalny, o intensywnym zapachu,  butelka 1L  wymagana jest karta charakterystyki</t>
  </si>
  <si>
    <t>Płyn do prania automat, Wirek, op. 1L</t>
  </si>
  <si>
    <t>Płyn Domestos 750ml do mycia toalet w postaci żelu, na bazie chloru wymagana  jest  karta charakterystyki</t>
  </si>
  <si>
    <t>Płyn Floor do mycia podłóg zagęszczony, uniwersalny op. 5L wymagana jest karta charakterystyki</t>
  </si>
  <si>
    <t>Proszek do czyszczenia urządzeń sanitarnych op. 450g wymagana jest karta charakterystyki</t>
  </si>
  <si>
    <t>Pumex kosmetyczny (twardy)</t>
  </si>
  <si>
    <t>33.</t>
  </si>
  <si>
    <t>34.</t>
  </si>
  <si>
    <t>35.</t>
  </si>
  <si>
    <t>36.</t>
  </si>
  <si>
    <t>37.</t>
  </si>
  <si>
    <t>Ręcznik papierowy - składanka celuloza, 1 warstwowy, biały (karton 4000 szt., wymiary 230x250)</t>
  </si>
  <si>
    <t>Ręcznik papierowy rola,  celuloza,  
2 warstwy, biały, 65 m, szer. 190 mm</t>
  </si>
  <si>
    <t>Rękawice  gumowe gospodarcze - rozmiar M, L</t>
  </si>
  <si>
    <t>Sól do zmywarki 2 kg</t>
  </si>
  <si>
    <t>Szampon do mycia  włosów uniwersalny op. 1L</t>
  </si>
  <si>
    <t>Szczoteczka do mycia rąk</t>
  </si>
  <si>
    <t>Szczoteczka do mycia zębów dla dorosłych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</si>
  <si>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</si>
  <si>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</si>
  <si>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</si>
  <si>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</si>
  <si>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</si>
  <si>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</si>
  <si>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</si>
  <si>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</si>
  <si>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</si>
  <si>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</si>
  <si>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</si>
  <si>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</si>
  <si>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</si>
  <si>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Szczotka do mycia WC z pojemnikiem</t>
  </si>
  <si>
    <t>Szczotka do szorowania plastikowa, wkręcana, szerokość ok.30 cm</t>
  </si>
  <si>
    <t>Szczotka do zamiatania drewniana, 30 cm szerokości</t>
  </si>
  <si>
    <t>Ścierka do podłogi z włókna wiskozowego ok. 50 cm x 60 cm</t>
  </si>
  <si>
    <t>Środek do konserwacji mebli antystatyczny w sprayu, op. 400 ml. (typu: Pronto lub równoważny)</t>
  </si>
  <si>
    <t>Środek do udrażniania rur kanalizacyjnych – granulki op. ok. 500 g. (typu: Kret lub równoważny) wymagana jest karta charakterystyki</t>
  </si>
  <si>
    <t>Uchwyt mopa płaskiego umożliwiający bezdotykowe wyciskanie nakładki mop – 40 cm</t>
  </si>
  <si>
    <t>Uchwyt mopa sznurkowego 400g (tzw. agrafka)</t>
  </si>
  <si>
    <t>Worki do odkurzacza Karcher
WD3,WD4, WD5</t>
  </si>
  <si>
    <t>Worki do odkurzacza papierowe                         (typu: Solaris, Elektrolux) op. 5 szt.</t>
  </si>
  <si>
    <t>51.</t>
  </si>
  <si>
    <t>52.</t>
  </si>
  <si>
    <t>53.</t>
  </si>
  <si>
    <t>54.</t>
  </si>
  <si>
    <t>55.</t>
  </si>
  <si>
    <t>56.</t>
  </si>
  <si>
    <t xml:space="preserve">Worki na śmieci mocne 120L – rola 10 szt., białe </t>
  </si>
  <si>
    <t>Worki na śmieci mocne 120L – rola 10 szt., niebieski</t>
  </si>
  <si>
    <t>Worki na śmieci mocne 120L – rola 10 szt., żółte</t>
  </si>
  <si>
    <t>Wybielacz do tkanin białych BOOSTER op. 1L
( wymagana jest karta charakterystyki)</t>
  </si>
  <si>
    <t>Wybielacz do tkanin kolorowych, z aktywnym tlenem VANISH, op. 1L
(wymagana jest karta charakterystyki)</t>
  </si>
  <si>
    <t>kpl.</t>
  </si>
  <si>
    <t>L</t>
  </si>
  <si>
    <t>op.</t>
  </si>
  <si>
    <t>karton</t>
  </si>
  <si>
    <t>para</t>
  </si>
  <si>
    <t>op</t>
  </si>
  <si>
    <t>Szczotka do mycia ciała na długiej rączce</t>
  </si>
  <si>
    <t xml:space="preserve">Wymóg dołączenia do Oferty  Kart Charakterystyki  Preparatu (środka) chemicznego do tego produktu (gdzie jest to zaznaczone w tabelce). Katy Charakterystyki Preparatu wymagane w wersji elektronicznej- płytka CD.
Podana cena zawiera wszystkie koszty związane z realizacją przedmiotu zamówienia, łącznie z podatkami (np. VAT) oraz dodatkowymi pracami, które są konieczne do zrealizowania zamówienia.
</t>
  </si>
  <si>
    <t>Dla  Zamawiającego równoważność polega na takich samych właściwościach, działaniu i skutkach !</t>
  </si>
  <si>
    <t xml:space="preserve">Ze względu na specyfikę Zakładu Zamawiający nie dopuszcza stosowania zamienników,
w miejscach gdzie podany jest konkretny produkt.
</t>
  </si>
  <si>
    <t xml:space="preserve">2. </t>
  </si>
  <si>
    <t xml:space="preserve">Oświadczamy, że : </t>
  </si>
  <si>
    <t xml:space="preserve">powierzenie wykonawcom </t>
  </si>
  <si>
    <t xml:space="preserve">realizację zamówienia w części: </t>
  </si>
  <si>
    <t>Załącznikami do niniejszej oferty są:</t>
  </si>
  <si>
    <t>a)</t>
  </si>
  <si>
    <t>b)</t>
  </si>
  <si>
    <t>c)</t>
  </si>
  <si>
    <t>d)</t>
  </si>
  <si>
    <t>*</t>
  </si>
  <si>
    <t>Wypełnić w przypadku zamiaru powierzenia podwykonawcom realizacji części zamówienia, w przeciwnym wypadku wpisać „nie dotyczy”. Jeśli Wykonawca nie uzupełni oświadczenia w tym zakresie, Zamawiający przyjmie, że zrealizuje on zamówienia samodzielnie.</t>
  </si>
  <si>
    <t>x</t>
  </si>
  <si>
    <t>Papier toaletowy makulaturowy
op. 8 rolek (waga rolki nie mniej niż 120g)</t>
  </si>
  <si>
    <t>Załącznik Nr 2A (PAKIET nr 1)</t>
  </si>
  <si>
    <t>kapsułki do zmywarki classic 90 szt.</t>
  </si>
  <si>
    <t>Worki na śmieci LDPE (mocne), 60L – rola 50szt., czarne</t>
  </si>
  <si>
    <t>Worki na śmieci LDPE (mocne) 120L – rola 10 szt., czarne</t>
  </si>
  <si>
    <t>Worki na śmieci LDPE (mocne) 160L – rola 10 szt., czarne</t>
  </si>
  <si>
    <t>Płyn do płukania tkanin  SOFIN  
(wymagana jest karta charakterystyki)</t>
  </si>
  <si>
    <r>
      <t xml:space="preserve">Dostawa środków czystości - </t>
    </r>
    <r>
      <rPr>
        <b/>
        <sz val="10"/>
        <color theme="1"/>
        <rFont val="Czcionka tekstu podstawowego"/>
        <charset val="238"/>
      </rPr>
      <t>ogólnych</t>
    </r>
    <r>
      <rPr>
        <sz val="10"/>
        <color theme="1"/>
        <rFont val="Czcionka tekstu podstawowego"/>
        <family val="2"/>
        <charset val="238"/>
      </rPr>
      <t xml:space="preserve"> dla  Domu Pomocy Społecznej w Dębicy
w okresie 22 stycznia do 31 grudnia 2026 r.</t>
    </r>
  </si>
  <si>
    <r>
      <t xml:space="preserve">W odpowiedzi na ogłoszenie o zamówieniu na: Dostawę środków czystości - ogólnych 
dla Domu Pomocy Społecznej w Dębicy
</t>
    </r>
    <r>
      <rPr>
        <b/>
        <sz val="10"/>
        <color theme="1"/>
        <rFont val="Arial"/>
        <family val="2"/>
        <charset val="238"/>
      </rPr>
      <t>w okresie od 22 stycznia do 31 grudnia 2026 r.,</t>
    </r>
    <r>
      <rPr>
        <sz val="10"/>
        <color theme="1"/>
        <rFont val="Arial"/>
        <family val="2"/>
        <charset val="238"/>
      </rPr>
      <t xml:space="preserve">  zgodnie z wymogami określonymi w SWZ dla ww. postępowania składam/y ofertę na dostawę środków czystości:</t>
    </r>
  </si>
  <si>
    <r>
      <t>Stawka 
VAT w %</t>
    </r>
    <r>
      <rPr>
        <sz val="8"/>
        <color theme="1"/>
        <rFont val="Czcionka tekstu podstawowego"/>
        <charset val="238"/>
      </rPr>
      <t xml:space="preserve">
tylko cyfra</t>
    </r>
  </si>
  <si>
    <t>Oświadczamy, że okres niezmienności cen obowiązuje od dnia podpisania umowy do dnia 31 grudnia 2026 r.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</si>
</sst>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8"/>
      <color theme="1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11"/>
      <color theme="6" tint="0.59999389629810485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8" fillId="0" borderId="0" xfId="0" applyFont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</xf>
    <xf numFmtId="0" fontId="0" fillId="0" borderId="0" xfId="0"/>
    <xf numFmtId="0" fontId="0" fillId="0" borderId="0" xfId="0" applyProtection="1"/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Protection="1"/>
    <xf numFmtId="0" fontId="5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 wrapText="1"/>
    </xf>
    <xf numFmtId="0" fontId="1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1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right" vertical="top" wrapText="1"/>
    </xf>
    <xf numFmtId="4" fontId="6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top"/>
    </xf>
    <xf numFmtId="14" fontId="0" fillId="2" borderId="0" xfId="0" applyNumberForma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center" vertical="top" wrapText="1"/>
    </xf>
    <xf numFmtId="0" fontId="0" fillId="2" borderId="0" xfId="0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17" fillId="3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top" wrapText="1"/>
    </xf>
    <xf numFmtId="0" fontId="0" fillId="2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789;714"/>
  <ax:ocxPr ax:name="Value" ax:value="0"/>
  <ax:ocxPr ax:name="Caption" ax:value="NIEPRZEWIDUJEMY"/>
  <ax:ocxPr ax:name="GroupName" ax:value="Arkusz1"/>
  <ax:ocxPr ax:name="FontName" ax:value="Arial"/>
  <ax:ocxPr ax:name="FontEffects" ax:value="1073741826"/>
  <ax:ocxPr ax:name="FontHeight" ax:value="225"/>
  <ax:ocxPr ax:name="FontCharSet" ax:value="238"/>
  <ax:ocxPr ax:name="FontPitchAndFamily" ax:value="2"/>
</ax:ocx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810;714"/>
  <ax:ocxPr ax:name="Value" ax:value="0"/>
  <ax:ocxPr ax:name="Caption" ax:value="PRZEWIDUJEMY"/>
  <ax:ocxPr ax:name="GroupName" ax:value="Arkusz1"/>
  <ax:ocxPr ax:name="FontName" ax:value="Arial"/>
  <ax:ocxPr ax:name="FontEffects" ax:value="1073741826"/>
  <ax:ocxPr ax:name="FontHeight" ax:value="225"/>
  <ax:ocxPr ax:name="FontCharSet" ax:value="238"/>
  <ax:ocxPr ax:name="FontPitchAndFamily" ax:value="2"/>
</ax:ocx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K146"/>
  <sheetViews>
    <sheetView tabSelected="1" topLeftCell="A61" workbookViewId="0">
      <selection activeCell="I90" sqref="I90"/>
    </sheetView>
  </sheetViews>
  <sheetFormatPr defaultRowHeight="14.25"/>
  <cols>
    <col min="1" max="1" width="3.375" bestFit="1" customWidth="1"/>
    <col min="2" max="2" width="8.5" customWidth="1"/>
    <col min="3" max="3" width="21.75" customWidth="1"/>
    <col min="4" max="4" width="7.875" bestFit="1" customWidth="1"/>
    <col min="5" max="5" width="6.5" customWidth="1"/>
    <col min="6" max="6" width="6.75" customWidth="1"/>
    <col min="7" max="7" width="8.75" customWidth="1"/>
    <col min="8" max="8" width="7.75" bestFit="1" customWidth="1"/>
    <col min="9" max="9" width="9.5" customWidth="1"/>
    <col min="10" max="10" width="10.125" customWidth="1"/>
  </cols>
  <sheetData>
    <row r="1" spans="1:11" ht="15">
      <c r="A1" s="2"/>
      <c r="B1" s="2"/>
      <c r="C1" s="2"/>
      <c r="D1" s="2"/>
      <c r="E1" s="2"/>
      <c r="F1" s="43" t="s">
        <v>154</v>
      </c>
      <c r="G1" s="43"/>
      <c r="H1" s="43"/>
      <c r="I1" s="43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2"/>
      <c r="B3" s="2"/>
      <c r="C3" s="50" t="s">
        <v>41</v>
      </c>
      <c r="D3" s="50"/>
      <c r="E3" s="50"/>
      <c r="F3" s="50"/>
      <c r="G3" s="50"/>
      <c r="H3" s="2"/>
      <c r="I3" s="2"/>
      <c r="J3" s="2"/>
      <c r="K3" s="2"/>
    </row>
    <row r="4" spans="1:11" s="21" customFormat="1" ht="40.5" customHeight="1">
      <c r="A4" s="52" t="s">
        <v>160</v>
      </c>
      <c r="B4" s="53"/>
      <c r="C4" s="53"/>
      <c r="D4" s="53"/>
      <c r="E4" s="53"/>
      <c r="F4" s="53"/>
      <c r="G4" s="53"/>
      <c r="H4" s="53"/>
      <c r="I4" s="53"/>
      <c r="J4" s="22"/>
      <c r="K4" s="22"/>
    </row>
    <row r="5" spans="1:11" ht="15">
      <c r="A5" s="2"/>
      <c r="B5" s="2"/>
      <c r="C5" s="2"/>
      <c r="D5" s="10"/>
      <c r="E5" s="10"/>
      <c r="F5" s="10"/>
      <c r="G5" s="2"/>
      <c r="H5" s="2"/>
      <c r="I5" s="2"/>
      <c r="J5" s="2"/>
      <c r="K5" s="2"/>
    </row>
    <row r="6" spans="1:11" ht="15">
      <c r="A6" s="2"/>
      <c r="B6" s="2"/>
      <c r="C6" s="2"/>
      <c r="D6" s="10"/>
      <c r="E6" s="10"/>
      <c r="F6" s="10"/>
      <c r="G6" s="2"/>
      <c r="H6" s="2"/>
      <c r="I6" s="2"/>
      <c r="J6" s="2"/>
      <c r="K6" s="2"/>
    </row>
    <row r="7" spans="1:11" ht="15" customHeight="1">
      <c r="A7" s="2"/>
      <c r="B7" s="51" t="s">
        <v>2</v>
      </c>
      <c r="C7" s="51"/>
      <c r="D7" s="51"/>
      <c r="E7" s="51"/>
      <c r="F7" s="51"/>
      <c r="G7" s="51"/>
      <c r="H7" s="51"/>
      <c r="I7" s="51"/>
      <c r="J7" s="2"/>
      <c r="K7" s="2"/>
    </row>
    <row r="8" spans="1:11" ht="15" customHeight="1">
      <c r="A8" s="2"/>
      <c r="B8" s="66"/>
      <c r="C8" s="66"/>
      <c r="D8" s="66"/>
      <c r="E8" s="66"/>
      <c r="F8" s="66"/>
      <c r="G8" s="66"/>
      <c r="H8" s="66"/>
      <c r="I8" s="66"/>
      <c r="J8" s="2"/>
      <c r="K8" s="2"/>
    </row>
    <row r="9" spans="1:11" ht="15" customHeight="1">
      <c r="A9" s="2"/>
      <c r="B9" s="66"/>
      <c r="C9" s="66"/>
      <c r="D9" s="66"/>
      <c r="E9" s="66"/>
      <c r="F9" s="66"/>
      <c r="G9" s="66"/>
      <c r="H9" s="66"/>
      <c r="I9" s="66"/>
      <c r="J9" s="2"/>
      <c r="K9" s="2"/>
    </row>
    <row r="10" spans="1:11" ht="15" customHeight="1">
      <c r="A10" s="2"/>
      <c r="B10" s="66"/>
      <c r="C10" s="66"/>
      <c r="D10" s="66"/>
      <c r="E10" s="66"/>
      <c r="F10" s="66"/>
      <c r="G10" s="66"/>
      <c r="H10" s="66"/>
      <c r="I10" s="66"/>
      <c r="J10" s="2"/>
      <c r="K10" s="2"/>
    </row>
    <row r="11" spans="1:11" ht="15" customHeight="1">
      <c r="A11" s="2"/>
      <c r="B11" s="2"/>
      <c r="C11" s="9"/>
      <c r="D11" s="9"/>
      <c r="E11" s="9"/>
      <c r="F11" s="9"/>
      <c r="G11" s="2"/>
      <c r="H11" s="2"/>
      <c r="I11" s="2"/>
      <c r="J11" s="2"/>
      <c r="K11" s="2"/>
    </row>
    <row r="12" spans="1:11" ht="15">
      <c r="A12" s="2"/>
      <c r="B12" s="2"/>
      <c r="C12" s="2"/>
      <c r="D12" s="10"/>
      <c r="E12" s="10"/>
      <c r="F12" s="10"/>
      <c r="G12" s="2"/>
      <c r="H12" s="2"/>
      <c r="I12" s="2"/>
      <c r="J12" s="2"/>
      <c r="K12" s="2"/>
    </row>
    <row r="13" spans="1:11" ht="15" customHeight="1">
      <c r="A13" s="2"/>
      <c r="B13" s="2"/>
      <c r="C13" s="51" t="s">
        <v>17</v>
      </c>
      <c r="D13" s="51"/>
      <c r="E13" s="51"/>
      <c r="F13" s="51"/>
      <c r="G13" s="2"/>
      <c r="H13" s="2"/>
      <c r="I13" s="2"/>
      <c r="J13" s="2"/>
      <c r="K13" s="2"/>
    </row>
    <row r="14" spans="1:11" ht="15" customHeight="1">
      <c r="A14" s="2"/>
      <c r="B14" s="66"/>
      <c r="C14" s="66"/>
      <c r="D14" s="66"/>
      <c r="E14" s="66"/>
      <c r="F14" s="66"/>
      <c r="G14" s="66"/>
      <c r="H14" s="66"/>
      <c r="I14" s="66"/>
      <c r="J14" s="2"/>
      <c r="K14" s="2"/>
    </row>
    <row r="15" spans="1:11" ht="15" customHeight="1">
      <c r="A15" s="2"/>
      <c r="B15" s="66"/>
      <c r="C15" s="66"/>
      <c r="D15" s="66"/>
      <c r="E15" s="66"/>
      <c r="F15" s="66"/>
      <c r="G15" s="66"/>
      <c r="H15" s="66"/>
      <c r="I15" s="66"/>
      <c r="J15" s="2"/>
      <c r="K15" s="2"/>
    </row>
    <row r="16" spans="1:11" ht="15" customHeight="1">
      <c r="A16" s="2"/>
      <c r="B16" s="66"/>
      <c r="C16" s="66"/>
      <c r="D16" s="66"/>
      <c r="E16" s="66"/>
      <c r="F16" s="66"/>
      <c r="G16" s="66"/>
      <c r="H16" s="66"/>
      <c r="I16" s="66"/>
      <c r="J16" s="2"/>
      <c r="K16" s="2"/>
    </row>
    <row r="17" spans="1:11" ht="15" customHeight="1">
      <c r="A17" s="2"/>
      <c r="B17" s="66"/>
      <c r="C17" s="66"/>
      <c r="D17" s="66"/>
      <c r="E17" s="66"/>
      <c r="F17" s="66"/>
      <c r="G17" s="66"/>
      <c r="H17" s="66"/>
      <c r="I17" s="66"/>
      <c r="J17" s="2"/>
      <c r="K17" s="2"/>
    </row>
    <row r="18" spans="1:11" ht="15" customHeight="1">
      <c r="A18" s="2"/>
      <c r="B18" s="2"/>
      <c r="C18" s="3"/>
      <c r="D18" s="3"/>
      <c r="E18" s="3"/>
      <c r="F18" s="3"/>
      <c r="G18" s="2"/>
      <c r="H18" s="2"/>
      <c r="I18" s="2"/>
      <c r="J18" s="2"/>
      <c r="K18" s="2"/>
    </row>
    <row r="19" spans="1:11" ht="15" customHeight="1">
      <c r="A19" s="2"/>
      <c r="B19" s="4" t="s">
        <v>20</v>
      </c>
      <c r="C19" s="13"/>
      <c r="D19" s="12"/>
      <c r="E19" s="4" t="s">
        <v>3</v>
      </c>
      <c r="F19" s="44"/>
      <c r="G19" s="44"/>
      <c r="H19" s="44"/>
      <c r="I19" s="2"/>
      <c r="J19" s="2"/>
      <c r="K19" s="2"/>
    </row>
    <row r="20" spans="1:11" ht="15" customHeight="1">
      <c r="A20" s="2"/>
      <c r="B20" s="2"/>
      <c r="C20" s="3"/>
      <c r="D20" s="3"/>
      <c r="E20" s="3"/>
      <c r="F20" s="3"/>
      <c r="G20" s="2"/>
      <c r="H20" s="2"/>
      <c r="I20" s="2"/>
      <c r="J20" s="2"/>
      <c r="K20" s="2"/>
    </row>
    <row r="21" spans="1:11" ht="15" customHeight="1">
      <c r="A21" s="2"/>
      <c r="B21" s="4" t="s">
        <v>19</v>
      </c>
      <c r="C21" s="13"/>
      <c r="D21" s="12"/>
      <c r="E21" s="4" t="s">
        <v>18</v>
      </c>
      <c r="F21" s="44"/>
      <c r="G21" s="44"/>
      <c r="H21" s="44"/>
      <c r="I21" s="2"/>
      <c r="J21" s="2"/>
      <c r="K21" s="2"/>
    </row>
    <row r="22" spans="1:11" ht="15" customHeight="1">
      <c r="A22" s="2"/>
      <c r="B22" s="2"/>
      <c r="C22" s="64" t="s">
        <v>4</v>
      </c>
      <c r="D22" s="64"/>
      <c r="E22" s="64"/>
      <c r="F22" s="64"/>
      <c r="G22" s="64"/>
      <c r="H22" s="64"/>
      <c r="I22" s="2"/>
      <c r="J22" s="2"/>
      <c r="K22" s="2"/>
    </row>
    <row r="23" spans="1:11" ht="15" customHeight="1">
      <c r="A23" s="2"/>
      <c r="B23" s="4" t="s">
        <v>15</v>
      </c>
      <c r="C23" s="63"/>
      <c r="D23" s="63"/>
      <c r="E23" s="11"/>
      <c r="F23" s="11"/>
      <c r="G23" s="11"/>
      <c r="H23" s="11"/>
      <c r="I23" s="2"/>
      <c r="J23" s="2"/>
      <c r="K23" s="2"/>
    </row>
    <row r="24" spans="1:11" ht="15" customHeight="1">
      <c r="A24" s="2"/>
      <c r="B24" s="2"/>
      <c r="C24" s="3"/>
      <c r="D24" s="2"/>
      <c r="E24" s="2"/>
      <c r="F24" s="2"/>
      <c r="G24" s="2"/>
      <c r="H24" s="2"/>
      <c r="I24" s="2"/>
      <c r="J24" s="2"/>
      <c r="K24" s="2"/>
    </row>
    <row r="25" spans="1:11" ht="15" customHeight="1">
      <c r="A25" s="2"/>
      <c r="B25" s="2"/>
      <c r="C25" s="3"/>
      <c r="D25" s="5"/>
      <c r="E25" s="6"/>
      <c r="F25" s="6"/>
      <c r="G25" s="2"/>
      <c r="H25" s="2"/>
      <c r="I25" s="2"/>
      <c r="J25" s="2"/>
      <c r="K25" s="2"/>
    </row>
    <row r="26" spans="1:11" ht="15" customHeight="1">
      <c r="A26" s="67" t="s">
        <v>161</v>
      </c>
      <c r="B26" s="67"/>
      <c r="C26" s="67"/>
      <c r="D26" s="67"/>
      <c r="E26" s="67"/>
      <c r="F26" s="67"/>
      <c r="G26" s="67"/>
      <c r="H26" s="67"/>
      <c r="I26" s="67"/>
      <c r="J26" s="67"/>
      <c r="K26" s="2"/>
    </row>
    <row r="27" spans="1:11" ht="1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2"/>
    </row>
    <row r="28" spans="1:11" ht="1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2"/>
    </row>
    <row r="29" spans="1:11" ht="1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2"/>
    </row>
    <row r="30" spans="1:11" ht="15" customHeight="1">
      <c r="A30" s="2"/>
      <c r="B30" s="20"/>
      <c r="C30" s="20"/>
      <c r="D30" s="20"/>
      <c r="E30" s="20"/>
      <c r="F30" s="20"/>
      <c r="G30" s="20"/>
      <c r="H30" s="20"/>
      <c r="I30" s="20"/>
      <c r="J30" s="2"/>
      <c r="K30" s="2"/>
    </row>
    <row r="31" spans="1:11" ht="15" customHeight="1">
      <c r="A31" s="2"/>
      <c r="B31" s="14"/>
      <c r="C31" s="65" t="s">
        <v>44</v>
      </c>
      <c r="D31" s="65"/>
      <c r="E31" s="65"/>
      <c r="F31" s="65"/>
      <c r="G31" s="65"/>
      <c r="H31" s="14"/>
      <c r="I31" s="14"/>
      <c r="J31" s="2"/>
      <c r="K31" s="2"/>
    </row>
    <row r="32" spans="1:11" ht="15" customHeight="1">
      <c r="A32" s="2"/>
      <c r="B32" s="2"/>
      <c r="C32" s="9"/>
      <c r="D32" s="9"/>
      <c r="E32" s="9"/>
      <c r="F32" s="9"/>
      <c r="G32" s="2"/>
      <c r="H32" s="2"/>
      <c r="I32" s="2"/>
      <c r="J32" s="2"/>
      <c r="K32" s="2"/>
    </row>
    <row r="33" spans="1:11" s="28" customFormat="1" ht="49.5" customHeight="1">
      <c r="A33" s="25" t="s">
        <v>5</v>
      </c>
      <c r="B33" s="46" t="s">
        <v>0</v>
      </c>
      <c r="C33" s="47"/>
      <c r="D33" s="26" t="s">
        <v>6</v>
      </c>
      <c r="E33" s="25" t="s">
        <v>7</v>
      </c>
      <c r="F33" s="26" t="s">
        <v>42</v>
      </c>
      <c r="G33" s="26" t="s">
        <v>1</v>
      </c>
      <c r="H33" s="26" t="s">
        <v>162</v>
      </c>
      <c r="I33" s="26" t="s">
        <v>8</v>
      </c>
      <c r="J33" s="26" t="s">
        <v>43</v>
      </c>
      <c r="K33" s="27"/>
    </row>
    <row r="34" spans="1:11" s="1" customFormat="1" ht="27.95" customHeight="1">
      <c r="A34" s="15" t="s">
        <v>9</v>
      </c>
      <c r="B34" s="48" t="s">
        <v>45</v>
      </c>
      <c r="C34" s="48"/>
      <c r="D34" s="16" t="s">
        <v>46</v>
      </c>
      <c r="E34" s="16">
        <v>20</v>
      </c>
      <c r="F34" s="17"/>
      <c r="G34" s="18">
        <f>E34*F34</f>
        <v>0</v>
      </c>
      <c r="H34" s="19"/>
      <c r="I34" s="18">
        <f t="shared" ref="I34:I89" si="0">(G34*H34%)+G34</f>
        <v>0</v>
      </c>
      <c r="J34" s="30"/>
      <c r="K34" s="7"/>
    </row>
    <row r="35" spans="1:11" s="1" customFormat="1" ht="39" customHeight="1">
      <c r="A35" s="15" t="s">
        <v>21</v>
      </c>
      <c r="B35" s="48" t="s">
        <v>47</v>
      </c>
      <c r="C35" s="48"/>
      <c r="D35" s="16" t="s">
        <v>34</v>
      </c>
      <c r="E35" s="16">
        <v>100</v>
      </c>
      <c r="F35" s="17"/>
      <c r="G35" s="18">
        <f t="shared" ref="G35:G89" si="1">E35*F35</f>
        <v>0</v>
      </c>
      <c r="H35" s="19"/>
      <c r="I35" s="18">
        <f t="shared" si="0"/>
        <v>0</v>
      </c>
      <c r="J35" s="30"/>
      <c r="K35" s="7"/>
    </row>
    <row r="36" spans="1:11" s="1" customFormat="1" ht="27.95" customHeight="1">
      <c r="A36" s="15" t="s">
        <v>22</v>
      </c>
      <c r="B36" s="48" t="s">
        <v>48</v>
      </c>
      <c r="C36" s="48"/>
      <c r="D36" s="16" t="s">
        <v>34</v>
      </c>
      <c r="E36" s="16">
        <v>20</v>
      </c>
      <c r="F36" s="17"/>
      <c r="G36" s="18">
        <f t="shared" si="1"/>
        <v>0</v>
      </c>
      <c r="H36" s="19"/>
      <c r="I36" s="18">
        <f t="shared" si="0"/>
        <v>0</v>
      </c>
      <c r="J36" s="30"/>
      <c r="K36" s="7"/>
    </row>
    <row r="37" spans="1:11" s="1" customFormat="1" ht="27.95" customHeight="1">
      <c r="A37" s="15" t="s">
        <v>23</v>
      </c>
      <c r="B37" s="48" t="s">
        <v>49</v>
      </c>
      <c r="C37" s="48"/>
      <c r="D37" s="16" t="s">
        <v>34</v>
      </c>
      <c r="E37" s="16">
        <v>50</v>
      </c>
      <c r="F37" s="17"/>
      <c r="G37" s="18">
        <f t="shared" si="1"/>
        <v>0</v>
      </c>
      <c r="H37" s="19"/>
      <c r="I37" s="18">
        <f t="shared" si="0"/>
        <v>0</v>
      </c>
      <c r="J37" s="30"/>
      <c r="K37" s="7"/>
    </row>
    <row r="38" spans="1:11" s="1" customFormat="1" ht="27.95" customHeight="1">
      <c r="A38" s="15" t="s">
        <v>24</v>
      </c>
      <c r="B38" s="48" t="s">
        <v>50</v>
      </c>
      <c r="C38" s="48"/>
      <c r="D38" s="16" t="s">
        <v>34</v>
      </c>
      <c r="E38" s="16">
        <v>20</v>
      </c>
      <c r="F38" s="17"/>
      <c r="G38" s="18">
        <f t="shared" si="1"/>
        <v>0</v>
      </c>
      <c r="H38" s="19"/>
      <c r="I38" s="18">
        <f t="shared" si="0"/>
        <v>0</v>
      </c>
      <c r="J38" s="30"/>
      <c r="K38" s="7"/>
    </row>
    <row r="39" spans="1:11" s="1" customFormat="1" ht="27.95" customHeight="1">
      <c r="A39" s="15" t="s">
        <v>25</v>
      </c>
      <c r="B39" s="49" t="s">
        <v>52</v>
      </c>
      <c r="C39" s="49"/>
      <c r="D39" s="16" t="s">
        <v>34</v>
      </c>
      <c r="E39" s="16">
        <v>20</v>
      </c>
      <c r="F39" s="17"/>
      <c r="G39" s="18">
        <f t="shared" si="1"/>
        <v>0</v>
      </c>
      <c r="H39" s="19"/>
      <c r="I39" s="18">
        <f t="shared" si="0"/>
        <v>0</v>
      </c>
      <c r="J39" s="30"/>
      <c r="K39" s="7"/>
    </row>
    <row r="40" spans="1:11" s="1" customFormat="1" ht="27.95" customHeight="1">
      <c r="A40" s="15" t="s">
        <v>26</v>
      </c>
      <c r="B40" s="48" t="s">
        <v>51</v>
      </c>
      <c r="C40" s="48"/>
      <c r="D40" s="16" t="s">
        <v>34</v>
      </c>
      <c r="E40" s="16">
        <v>140</v>
      </c>
      <c r="F40" s="17"/>
      <c r="G40" s="18">
        <f t="shared" si="1"/>
        <v>0</v>
      </c>
      <c r="H40" s="19"/>
      <c r="I40" s="18">
        <f t="shared" si="0"/>
        <v>0</v>
      </c>
      <c r="J40" s="30" t="s">
        <v>152</v>
      </c>
      <c r="K40" s="7"/>
    </row>
    <row r="41" spans="1:11" s="1" customFormat="1" ht="27.95" customHeight="1">
      <c r="A41" s="15" t="s">
        <v>27</v>
      </c>
      <c r="B41" s="49" t="s">
        <v>53</v>
      </c>
      <c r="C41" s="49"/>
      <c r="D41" s="16" t="s">
        <v>131</v>
      </c>
      <c r="E41" s="16">
        <v>10</v>
      </c>
      <c r="F41" s="17"/>
      <c r="G41" s="18">
        <f t="shared" si="1"/>
        <v>0</v>
      </c>
      <c r="H41" s="19"/>
      <c r="I41" s="18">
        <f t="shared" si="0"/>
        <v>0</v>
      </c>
      <c r="J41" s="30"/>
      <c r="K41" s="7"/>
    </row>
    <row r="42" spans="1:11" s="1" customFormat="1" ht="27.95" customHeight="1">
      <c r="A42" s="15" t="s">
        <v>28</v>
      </c>
      <c r="B42" s="48" t="s">
        <v>54</v>
      </c>
      <c r="C42" s="48"/>
      <c r="D42" s="16" t="s">
        <v>34</v>
      </c>
      <c r="E42" s="16">
        <v>50</v>
      </c>
      <c r="F42" s="17"/>
      <c r="G42" s="18">
        <f t="shared" si="1"/>
        <v>0</v>
      </c>
      <c r="H42" s="19"/>
      <c r="I42" s="18">
        <f t="shared" si="0"/>
        <v>0</v>
      </c>
      <c r="J42" s="30"/>
      <c r="K42" s="7"/>
    </row>
    <row r="43" spans="1:11" s="1" customFormat="1" ht="57.75" customHeight="1">
      <c r="A43" s="15" t="s">
        <v>29</v>
      </c>
      <c r="B43" s="49" t="s">
        <v>55</v>
      </c>
      <c r="C43" s="49"/>
      <c r="D43" s="16" t="s">
        <v>34</v>
      </c>
      <c r="E43" s="16">
        <v>20</v>
      </c>
      <c r="F43" s="17"/>
      <c r="G43" s="18">
        <f t="shared" si="1"/>
        <v>0</v>
      </c>
      <c r="H43" s="19"/>
      <c r="I43" s="18">
        <f t="shared" si="0"/>
        <v>0</v>
      </c>
      <c r="J43" s="30"/>
      <c r="K43" s="7"/>
    </row>
    <row r="44" spans="1:11" s="1" customFormat="1" ht="52.5" customHeight="1">
      <c r="A44" s="15" t="s">
        <v>30</v>
      </c>
      <c r="B44" s="49" t="s">
        <v>56</v>
      </c>
      <c r="C44" s="49"/>
      <c r="D44" s="16" t="s">
        <v>34</v>
      </c>
      <c r="E44" s="16">
        <v>20</v>
      </c>
      <c r="F44" s="17"/>
      <c r="G44" s="18">
        <f t="shared" si="1"/>
        <v>0</v>
      </c>
      <c r="H44" s="19"/>
      <c r="I44" s="18">
        <f t="shared" si="0"/>
        <v>0</v>
      </c>
      <c r="J44" s="30"/>
      <c r="K44" s="7"/>
    </row>
    <row r="45" spans="1:11" s="1" customFormat="1" ht="27.95" customHeight="1">
      <c r="A45" s="15" t="s">
        <v>31</v>
      </c>
      <c r="B45" s="49" t="s">
        <v>57</v>
      </c>
      <c r="C45" s="49"/>
      <c r="D45" s="16" t="s">
        <v>34</v>
      </c>
      <c r="E45" s="16">
        <v>10</v>
      </c>
      <c r="F45" s="17"/>
      <c r="G45" s="18">
        <f t="shared" si="1"/>
        <v>0</v>
      </c>
      <c r="H45" s="19"/>
      <c r="I45" s="18">
        <f t="shared" si="0"/>
        <v>0</v>
      </c>
      <c r="J45" s="30"/>
      <c r="K45" s="7"/>
    </row>
    <row r="46" spans="1:11" s="1" customFormat="1" ht="27.95" customHeight="1">
      <c r="A46" s="15" t="s">
        <v>32</v>
      </c>
      <c r="B46" s="59" t="s">
        <v>58</v>
      </c>
      <c r="C46" s="60"/>
      <c r="D46" s="16" t="s">
        <v>34</v>
      </c>
      <c r="E46" s="16">
        <v>20</v>
      </c>
      <c r="F46" s="17"/>
      <c r="G46" s="18">
        <f t="shared" si="1"/>
        <v>0</v>
      </c>
      <c r="H46" s="19"/>
      <c r="I46" s="18">
        <f t="shared" si="0"/>
        <v>0</v>
      </c>
      <c r="J46" s="30"/>
      <c r="K46" s="7"/>
    </row>
    <row r="47" spans="1:11" s="1" customFormat="1" ht="27.95" customHeight="1">
      <c r="A47" s="15" t="s">
        <v>33</v>
      </c>
      <c r="B47" s="61" t="s">
        <v>60</v>
      </c>
      <c r="C47" s="62"/>
      <c r="D47" s="16" t="s">
        <v>34</v>
      </c>
      <c r="E47" s="16">
        <v>50</v>
      </c>
      <c r="F47" s="17"/>
      <c r="G47" s="18">
        <f t="shared" si="1"/>
        <v>0</v>
      </c>
      <c r="H47" s="19"/>
      <c r="I47" s="18">
        <f t="shared" si="0"/>
        <v>0</v>
      </c>
      <c r="J47" s="30"/>
      <c r="K47" s="7"/>
    </row>
    <row r="48" spans="1:11" s="1" customFormat="1" ht="27.95" customHeight="1">
      <c r="A48" s="15" t="s">
        <v>35</v>
      </c>
      <c r="B48" s="59" t="s">
        <v>59</v>
      </c>
      <c r="C48" s="60"/>
      <c r="D48" s="16" t="s">
        <v>132</v>
      </c>
      <c r="E48" s="16">
        <v>280</v>
      </c>
      <c r="F48" s="17"/>
      <c r="G48" s="18">
        <f t="shared" si="1"/>
        <v>0</v>
      </c>
      <c r="H48" s="19"/>
      <c r="I48" s="18">
        <f t="shared" si="0"/>
        <v>0</v>
      </c>
      <c r="J48" s="30"/>
      <c r="K48" s="7"/>
    </row>
    <row r="49" spans="1:11" s="1" customFormat="1" ht="27.95" customHeight="1">
      <c r="A49" s="15" t="s">
        <v>36</v>
      </c>
      <c r="B49" s="59" t="s">
        <v>61</v>
      </c>
      <c r="C49" s="60"/>
      <c r="D49" s="16" t="s">
        <v>132</v>
      </c>
      <c r="E49" s="16">
        <v>30</v>
      </c>
      <c r="F49" s="17"/>
      <c r="G49" s="18">
        <f t="shared" si="1"/>
        <v>0</v>
      </c>
      <c r="H49" s="19"/>
      <c r="I49" s="18">
        <f t="shared" si="0"/>
        <v>0</v>
      </c>
      <c r="J49" s="30"/>
      <c r="K49" s="7"/>
    </row>
    <row r="50" spans="1:11" s="1" customFormat="1" ht="27.95" customHeight="1">
      <c r="A50" s="15" t="s">
        <v>37</v>
      </c>
      <c r="B50" s="59" t="s">
        <v>74</v>
      </c>
      <c r="C50" s="60"/>
      <c r="D50" s="16" t="s">
        <v>34</v>
      </c>
      <c r="E50" s="16">
        <v>50</v>
      </c>
      <c r="F50" s="17"/>
      <c r="G50" s="18">
        <f t="shared" si="1"/>
        <v>0</v>
      </c>
      <c r="H50" s="19"/>
      <c r="I50" s="18">
        <f t="shared" si="0"/>
        <v>0</v>
      </c>
      <c r="J50" s="30"/>
      <c r="K50" s="7"/>
    </row>
    <row r="51" spans="1:11" s="1" customFormat="1" ht="27.95" customHeight="1">
      <c r="A51" s="15" t="s">
        <v>38</v>
      </c>
      <c r="B51" s="59" t="s">
        <v>75</v>
      </c>
      <c r="C51" s="60"/>
      <c r="D51" s="16" t="s">
        <v>34</v>
      </c>
      <c r="E51" s="16">
        <v>800</v>
      </c>
      <c r="F51" s="17"/>
      <c r="G51" s="18">
        <f t="shared" si="1"/>
        <v>0</v>
      </c>
      <c r="H51" s="19"/>
      <c r="I51" s="18">
        <f t="shared" si="0"/>
        <v>0</v>
      </c>
      <c r="J51" s="30"/>
      <c r="K51" s="7"/>
    </row>
    <row r="52" spans="1:11" s="1" customFormat="1" ht="27.95" customHeight="1">
      <c r="A52" s="15" t="s">
        <v>39</v>
      </c>
      <c r="B52" s="59" t="s">
        <v>153</v>
      </c>
      <c r="C52" s="60"/>
      <c r="D52" s="16" t="s">
        <v>133</v>
      </c>
      <c r="E52" s="16">
        <v>400</v>
      </c>
      <c r="F52" s="17"/>
      <c r="G52" s="18">
        <f t="shared" si="1"/>
        <v>0</v>
      </c>
      <c r="H52" s="19"/>
      <c r="I52" s="18">
        <f t="shared" si="0"/>
        <v>0</v>
      </c>
      <c r="J52" s="30"/>
      <c r="K52" s="7"/>
    </row>
    <row r="53" spans="1:11" s="1" customFormat="1" ht="27.95" customHeight="1">
      <c r="A53" s="15" t="s">
        <v>40</v>
      </c>
      <c r="B53" s="59" t="s">
        <v>76</v>
      </c>
      <c r="C53" s="60"/>
      <c r="D53" s="16" t="s">
        <v>34</v>
      </c>
      <c r="E53" s="16">
        <v>40</v>
      </c>
      <c r="F53" s="17"/>
      <c r="G53" s="18">
        <f t="shared" si="1"/>
        <v>0</v>
      </c>
      <c r="H53" s="19"/>
      <c r="I53" s="18">
        <f t="shared" si="0"/>
        <v>0</v>
      </c>
      <c r="J53" s="30"/>
      <c r="K53" s="7"/>
    </row>
    <row r="54" spans="1:11" s="1" customFormat="1" ht="27.95" customHeight="1">
      <c r="A54" s="15" t="s">
        <v>62</v>
      </c>
      <c r="B54" s="59" t="s">
        <v>77</v>
      </c>
      <c r="C54" s="60"/>
      <c r="D54" s="16" t="s">
        <v>34</v>
      </c>
      <c r="E54" s="16">
        <v>20</v>
      </c>
      <c r="F54" s="17"/>
      <c r="G54" s="18">
        <f t="shared" si="1"/>
        <v>0</v>
      </c>
      <c r="H54" s="19"/>
      <c r="I54" s="18">
        <f t="shared" si="0"/>
        <v>0</v>
      </c>
      <c r="J54" s="30"/>
      <c r="K54" s="7"/>
    </row>
    <row r="55" spans="1:11" s="1" customFormat="1" ht="45.75" customHeight="1">
      <c r="A55" s="15" t="s">
        <v>63</v>
      </c>
      <c r="B55" s="59" t="s">
        <v>79</v>
      </c>
      <c r="C55" s="60"/>
      <c r="D55" s="16" t="s">
        <v>132</v>
      </c>
      <c r="E55" s="16">
        <v>620</v>
      </c>
      <c r="F55" s="17"/>
      <c r="G55" s="18">
        <f t="shared" si="1"/>
        <v>0</v>
      </c>
      <c r="H55" s="19"/>
      <c r="I55" s="18">
        <f t="shared" si="0"/>
        <v>0</v>
      </c>
      <c r="J55" s="30" t="s">
        <v>152</v>
      </c>
      <c r="K55" s="7"/>
    </row>
    <row r="56" spans="1:11" s="1" customFormat="1" ht="38.25" customHeight="1">
      <c r="A56" s="15" t="s">
        <v>64</v>
      </c>
      <c r="B56" s="59" t="s">
        <v>78</v>
      </c>
      <c r="C56" s="60"/>
      <c r="D56" s="16" t="s">
        <v>132</v>
      </c>
      <c r="E56" s="16">
        <v>60</v>
      </c>
      <c r="F56" s="17"/>
      <c r="G56" s="18">
        <f t="shared" si="1"/>
        <v>0</v>
      </c>
      <c r="H56" s="19"/>
      <c r="I56" s="18">
        <f t="shared" si="0"/>
        <v>0</v>
      </c>
      <c r="J56" s="30"/>
      <c r="K56" s="7"/>
    </row>
    <row r="57" spans="1:11" s="1" customFormat="1" ht="27.95" customHeight="1">
      <c r="A57" s="15" t="s">
        <v>65</v>
      </c>
      <c r="B57" s="59" t="s">
        <v>159</v>
      </c>
      <c r="C57" s="60"/>
      <c r="D57" s="16" t="s">
        <v>132</v>
      </c>
      <c r="E57" s="16">
        <v>140</v>
      </c>
      <c r="F57" s="17"/>
      <c r="G57" s="18">
        <f t="shared" si="1"/>
        <v>0</v>
      </c>
      <c r="H57" s="19"/>
      <c r="I57" s="18">
        <f t="shared" si="0"/>
        <v>0</v>
      </c>
      <c r="J57" s="30" t="s">
        <v>152</v>
      </c>
      <c r="K57" s="7"/>
    </row>
    <row r="58" spans="1:11" s="1" customFormat="1" ht="27.95" customHeight="1">
      <c r="A58" s="15" t="s">
        <v>66</v>
      </c>
      <c r="B58" s="59" t="s">
        <v>80</v>
      </c>
      <c r="C58" s="60"/>
      <c r="D58" s="16" t="s">
        <v>132</v>
      </c>
      <c r="E58" s="16">
        <v>70</v>
      </c>
      <c r="F58" s="17"/>
      <c r="G58" s="18">
        <f t="shared" si="1"/>
        <v>0</v>
      </c>
      <c r="H58" s="19"/>
      <c r="I58" s="18">
        <f t="shared" si="0"/>
        <v>0</v>
      </c>
      <c r="J58" s="30"/>
      <c r="K58" s="7"/>
    </row>
    <row r="59" spans="1:11" s="1" customFormat="1" ht="35.25" customHeight="1">
      <c r="A59" s="15" t="s">
        <v>67</v>
      </c>
      <c r="B59" s="59" t="s">
        <v>81</v>
      </c>
      <c r="C59" s="60"/>
      <c r="D59" s="16" t="s">
        <v>132</v>
      </c>
      <c r="E59" s="16">
        <v>1050</v>
      </c>
      <c r="F59" s="17"/>
      <c r="G59" s="18">
        <f t="shared" si="1"/>
        <v>0</v>
      </c>
      <c r="H59" s="19"/>
      <c r="I59" s="18">
        <f t="shared" si="0"/>
        <v>0</v>
      </c>
      <c r="J59" s="30" t="s">
        <v>152</v>
      </c>
      <c r="K59" s="7"/>
    </row>
    <row r="60" spans="1:11" s="1" customFormat="1" ht="39.75" customHeight="1">
      <c r="A60" s="15" t="s">
        <v>68</v>
      </c>
      <c r="B60" s="59" t="s">
        <v>82</v>
      </c>
      <c r="C60" s="60"/>
      <c r="D60" s="16" t="s">
        <v>132</v>
      </c>
      <c r="E60" s="16">
        <v>820</v>
      </c>
      <c r="F60" s="17"/>
      <c r="G60" s="18">
        <f t="shared" si="1"/>
        <v>0</v>
      </c>
      <c r="H60" s="19"/>
      <c r="I60" s="18">
        <f t="shared" si="0"/>
        <v>0</v>
      </c>
      <c r="J60" s="30" t="s">
        <v>152</v>
      </c>
      <c r="K60" s="7"/>
    </row>
    <row r="61" spans="1:11" s="1" customFormat="1" ht="27.95" customHeight="1">
      <c r="A61" s="15" t="s">
        <v>69</v>
      </c>
      <c r="B61" s="59" t="s">
        <v>83</v>
      </c>
      <c r="C61" s="60"/>
      <c r="D61" s="16" t="s">
        <v>34</v>
      </c>
      <c r="E61" s="16">
        <v>50</v>
      </c>
      <c r="F61" s="17"/>
      <c r="G61" s="18">
        <f t="shared" si="1"/>
        <v>0</v>
      </c>
      <c r="H61" s="19"/>
      <c r="I61" s="18">
        <f t="shared" si="0"/>
        <v>0</v>
      </c>
      <c r="J61" s="30"/>
      <c r="K61" s="7"/>
    </row>
    <row r="62" spans="1:11" s="1" customFormat="1" ht="27.95" customHeight="1">
      <c r="A62" s="15" t="s">
        <v>70</v>
      </c>
      <c r="B62" s="59" t="s">
        <v>84</v>
      </c>
      <c r="C62" s="60"/>
      <c r="D62" s="16" t="s">
        <v>34</v>
      </c>
      <c r="E62" s="16">
        <v>20</v>
      </c>
      <c r="F62" s="17"/>
      <c r="G62" s="18">
        <f t="shared" si="1"/>
        <v>0</v>
      </c>
      <c r="H62" s="19"/>
      <c r="I62" s="18">
        <f t="shared" si="0"/>
        <v>0</v>
      </c>
      <c r="J62" s="30"/>
      <c r="K62" s="7"/>
    </row>
    <row r="63" spans="1:11" s="1" customFormat="1" ht="43.5" customHeight="1">
      <c r="A63" s="15" t="s">
        <v>71</v>
      </c>
      <c r="B63" s="59" t="s">
        <v>90</v>
      </c>
      <c r="C63" s="60"/>
      <c r="D63" s="16" t="s">
        <v>134</v>
      </c>
      <c r="E63" s="16">
        <v>60</v>
      </c>
      <c r="F63" s="17"/>
      <c r="G63" s="18">
        <f t="shared" si="1"/>
        <v>0</v>
      </c>
      <c r="H63" s="19"/>
      <c r="I63" s="18">
        <f t="shared" si="0"/>
        <v>0</v>
      </c>
      <c r="J63" s="30"/>
      <c r="K63" s="7"/>
    </row>
    <row r="64" spans="1:11" s="1" customFormat="1" ht="27.95" customHeight="1">
      <c r="A64" s="15" t="s">
        <v>72</v>
      </c>
      <c r="B64" s="59" t="s">
        <v>91</v>
      </c>
      <c r="C64" s="60"/>
      <c r="D64" s="16" t="s">
        <v>34</v>
      </c>
      <c r="E64" s="16">
        <v>1300</v>
      </c>
      <c r="F64" s="17"/>
      <c r="G64" s="18">
        <f t="shared" si="1"/>
        <v>0</v>
      </c>
      <c r="H64" s="19"/>
      <c r="I64" s="18">
        <f t="shared" si="0"/>
        <v>0</v>
      </c>
      <c r="J64" s="30"/>
      <c r="K64" s="7"/>
    </row>
    <row r="65" spans="1:11" s="1" customFormat="1" ht="27.95" customHeight="1">
      <c r="A65" s="15" t="s">
        <v>73</v>
      </c>
      <c r="B65" s="59" t="s">
        <v>92</v>
      </c>
      <c r="C65" s="60"/>
      <c r="D65" s="16" t="s">
        <v>135</v>
      </c>
      <c r="E65" s="16">
        <v>50</v>
      </c>
      <c r="F65" s="17"/>
      <c r="G65" s="18">
        <f t="shared" si="1"/>
        <v>0</v>
      </c>
      <c r="H65" s="19"/>
      <c r="I65" s="18">
        <f t="shared" si="0"/>
        <v>0</v>
      </c>
      <c r="J65" s="30"/>
      <c r="K65" s="7"/>
    </row>
    <row r="66" spans="1:11" s="1" customFormat="1" ht="27.95" customHeight="1">
      <c r="A66" s="15" t="s">
        <v>85</v>
      </c>
      <c r="B66" s="59" t="s">
        <v>93</v>
      </c>
      <c r="C66" s="60"/>
      <c r="D66" s="16" t="s">
        <v>136</v>
      </c>
      <c r="E66" s="16">
        <v>10</v>
      </c>
      <c r="F66" s="17"/>
      <c r="G66" s="18">
        <f t="shared" si="1"/>
        <v>0</v>
      </c>
      <c r="H66" s="19"/>
      <c r="I66" s="18">
        <f t="shared" si="0"/>
        <v>0</v>
      </c>
      <c r="J66" s="30"/>
      <c r="K66" s="7"/>
    </row>
    <row r="67" spans="1:11" s="1" customFormat="1" ht="27.95" customHeight="1">
      <c r="A67" s="15" t="s">
        <v>86</v>
      </c>
      <c r="B67" s="59" t="s">
        <v>94</v>
      </c>
      <c r="C67" s="60"/>
      <c r="D67" s="16" t="s">
        <v>132</v>
      </c>
      <c r="E67" s="16">
        <v>10</v>
      </c>
      <c r="F67" s="17"/>
      <c r="G67" s="18">
        <f t="shared" si="1"/>
        <v>0</v>
      </c>
      <c r="H67" s="19"/>
      <c r="I67" s="18">
        <f t="shared" si="0"/>
        <v>0</v>
      </c>
      <c r="J67" s="30"/>
      <c r="K67" s="7"/>
    </row>
    <row r="68" spans="1:11" s="1" customFormat="1" ht="27.95" customHeight="1">
      <c r="A68" s="15" t="s">
        <v>87</v>
      </c>
      <c r="B68" s="59" t="s">
        <v>95</v>
      </c>
      <c r="C68" s="60"/>
      <c r="D68" s="16" t="s">
        <v>34</v>
      </c>
      <c r="E68" s="16">
        <v>5</v>
      </c>
      <c r="F68" s="17"/>
      <c r="G68" s="18">
        <f t="shared" si="1"/>
        <v>0</v>
      </c>
      <c r="H68" s="19"/>
      <c r="I68" s="18">
        <f t="shared" si="0"/>
        <v>0</v>
      </c>
      <c r="J68" s="30"/>
      <c r="K68" s="7"/>
    </row>
    <row r="69" spans="1:11" s="1" customFormat="1" ht="27.95" customHeight="1">
      <c r="A69" s="15" t="s">
        <v>88</v>
      </c>
      <c r="B69" s="59" t="s">
        <v>96</v>
      </c>
      <c r="C69" s="60"/>
      <c r="D69" s="16" t="s">
        <v>34</v>
      </c>
      <c r="E69" s="16">
        <v>20</v>
      </c>
      <c r="F69" s="17"/>
      <c r="G69" s="18">
        <f t="shared" si="1"/>
        <v>0</v>
      </c>
      <c r="H69" s="19"/>
      <c r="I69" s="18">
        <f t="shared" si="0"/>
        <v>0</v>
      </c>
      <c r="J69" s="30"/>
      <c r="K69" s="7"/>
    </row>
    <row r="70" spans="1:11" s="1" customFormat="1" ht="27.95" customHeight="1">
      <c r="A70" s="15" t="s">
        <v>89</v>
      </c>
      <c r="B70" s="59" t="s">
        <v>137</v>
      </c>
      <c r="C70" s="60"/>
      <c r="D70" s="16" t="s">
        <v>34</v>
      </c>
      <c r="E70" s="16">
        <v>20</v>
      </c>
      <c r="F70" s="17"/>
      <c r="G70" s="18">
        <f t="shared" si="1"/>
        <v>0</v>
      </c>
      <c r="H70" s="19"/>
      <c r="I70" s="18">
        <f t="shared" si="0"/>
        <v>0</v>
      </c>
      <c r="J70" s="30"/>
      <c r="K70" s="7"/>
    </row>
    <row r="71" spans="1:11" s="1" customFormat="1" ht="27.95" customHeight="1">
      <c r="A71" s="15" t="s">
        <v>97</v>
      </c>
      <c r="B71" s="59" t="s">
        <v>110</v>
      </c>
      <c r="C71" s="60"/>
      <c r="D71" s="16" t="s">
        <v>131</v>
      </c>
      <c r="E71" s="16">
        <v>20</v>
      </c>
      <c r="F71" s="17"/>
      <c r="G71" s="18">
        <f t="shared" si="1"/>
        <v>0</v>
      </c>
      <c r="H71" s="19"/>
      <c r="I71" s="18">
        <f t="shared" si="0"/>
        <v>0</v>
      </c>
      <c r="J71" s="30"/>
      <c r="K71" s="7"/>
    </row>
    <row r="72" spans="1:11" s="1" customFormat="1" ht="27.95" customHeight="1">
      <c r="A72" s="15" t="s">
        <v>98</v>
      </c>
      <c r="B72" s="59" t="s">
        <v>111</v>
      </c>
      <c r="C72" s="60"/>
      <c r="D72" s="16" t="s">
        <v>34</v>
      </c>
      <c r="E72" s="16">
        <v>10</v>
      </c>
      <c r="F72" s="17"/>
      <c r="G72" s="18">
        <f t="shared" si="1"/>
        <v>0</v>
      </c>
      <c r="H72" s="19"/>
      <c r="I72" s="18">
        <f t="shared" si="0"/>
        <v>0</v>
      </c>
      <c r="J72" s="30"/>
      <c r="K72" s="7"/>
    </row>
    <row r="73" spans="1:11" s="1" customFormat="1" ht="27.95" customHeight="1">
      <c r="A73" s="15" t="s">
        <v>99</v>
      </c>
      <c r="B73" s="59" t="s">
        <v>112</v>
      </c>
      <c r="C73" s="60"/>
      <c r="D73" s="16" t="s">
        <v>34</v>
      </c>
      <c r="E73" s="16">
        <v>50</v>
      </c>
      <c r="F73" s="17"/>
      <c r="G73" s="18">
        <f t="shared" si="1"/>
        <v>0</v>
      </c>
      <c r="H73" s="19"/>
      <c r="I73" s="18">
        <f t="shared" si="0"/>
        <v>0</v>
      </c>
      <c r="J73" s="30"/>
      <c r="K73" s="7"/>
    </row>
    <row r="74" spans="1:11" s="1" customFormat="1" ht="27.95" customHeight="1">
      <c r="A74" s="15" t="s">
        <v>100</v>
      </c>
      <c r="B74" s="59" t="s">
        <v>113</v>
      </c>
      <c r="C74" s="60"/>
      <c r="D74" s="16" t="s">
        <v>34</v>
      </c>
      <c r="E74" s="16">
        <v>550</v>
      </c>
      <c r="F74" s="17"/>
      <c r="G74" s="18">
        <f t="shared" si="1"/>
        <v>0</v>
      </c>
      <c r="H74" s="19"/>
      <c r="I74" s="18">
        <f t="shared" si="0"/>
        <v>0</v>
      </c>
      <c r="J74" s="30"/>
      <c r="K74" s="7"/>
    </row>
    <row r="75" spans="1:11" s="1" customFormat="1" ht="37.5" customHeight="1">
      <c r="A75" s="15" t="s">
        <v>101</v>
      </c>
      <c r="B75" s="59" t="s">
        <v>114</v>
      </c>
      <c r="C75" s="60"/>
      <c r="D75" s="16" t="s">
        <v>34</v>
      </c>
      <c r="E75" s="16">
        <v>10</v>
      </c>
      <c r="F75" s="17"/>
      <c r="G75" s="18">
        <f t="shared" si="1"/>
        <v>0</v>
      </c>
      <c r="H75" s="19"/>
      <c r="I75" s="18">
        <f t="shared" si="0"/>
        <v>0</v>
      </c>
      <c r="J75" s="30"/>
      <c r="K75" s="7"/>
    </row>
    <row r="76" spans="1:11" s="1" customFormat="1" ht="50.25" customHeight="1">
      <c r="A76" s="15" t="s">
        <v>102</v>
      </c>
      <c r="B76" s="59" t="s">
        <v>115</v>
      </c>
      <c r="C76" s="60"/>
      <c r="D76" s="16" t="s">
        <v>34</v>
      </c>
      <c r="E76" s="16">
        <v>10</v>
      </c>
      <c r="F76" s="17"/>
      <c r="G76" s="18">
        <f t="shared" si="1"/>
        <v>0</v>
      </c>
      <c r="H76" s="19"/>
      <c r="I76" s="18">
        <f t="shared" si="0"/>
        <v>0</v>
      </c>
      <c r="J76" s="30"/>
      <c r="K76" s="7"/>
    </row>
    <row r="77" spans="1:11" s="1" customFormat="1" ht="27.95" customHeight="1">
      <c r="A77" s="15" t="s">
        <v>103</v>
      </c>
      <c r="B77" s="59" t="s">
        <v>155</v>
      </c>
      <c r="C77" s="60"/>
      <c r="D77" s="16" t="s">
        <v>133</v>
      </c>
      <c r="E77" s="16">
        <v>15</v>
      </c>
      <c r="F77" s="17"/>
      <c r="G77" s="18">
        <f t="shared" si="1"/>
        <v>0</v>
      </c>
      <c r="H77" s="19"/>
      <c r="I77" s="18">
        <f t="shared" si="0"/>
        <v>0</v>
      </c>
      <c r="J77" s="30"/>
      <c r="K77" s="7"/>
    </row>
    <row r="78" spans="1:11" s="1" customFormat="1" ht="27.95" customHeight="1">
      <c r="A78" s="15" t="s">
        <v>104</v>
      </c>
      <c r="B78" s="59" t="s">
        <v>116</v>
      </c>
      <c r="C78" s="60"/>
      <c r="D78" s="16" t="s">
        <v>34</v>
      </c>
      <c r="E78" s="16">
        <v>10</v>
      </c>
      <c r="F78" s="17"/>
      <c r="G78" s="18">
        <f t="shared" si="1"/>
        <v>0</v>
      </c>
      <c r="H78" s="19"/>
      <c r="I78" s="18">
        <f t="shared" si="0"/>
        <v>0</v>
      </c>
      <c r="J78" s="30"/>
      <c r="K78" s="7"/>
    </row>
    <row r="79" spans="1:11" s="1" customFormat="1" ht="27.95" customHeight="1">
      <c r="A79" s="15" t="s">
        <v>105</v>
      </c>
      <c r="B79" s="59" t="s">
        <v>117</v>
      </c>
      <c r="C79" s="60"/>
      <c r="D79" s="16" t="s">
        <v>34</v>
      </c>
      <c r="E79" s="16">
        <v>10</v>
      </c>
      <c r="F79" s="17"/>
      <c r="G79" s="18">
        <f t="shared" si="1"/>
        <v>0</v>
      </c>
      <c r="H79" s="19"/>
      <c r="I79" s="18">
        <f t="shared" si="0"/>
        <v>0</v>
      </c>
      <c r="J79" s="30"/>
      <c r="K79" s="7"/>
    </row>
    <row r="80" spans="1:11" s="1" customFormat="1" ht="27.95" customHeight="1">
      <c r="A80" s="15" t="s">
        <v>106</v>
      </c>
      <c r="B80" s="59" t="s">
        <v>118</v>
      </c>
      <c r="C80" s="60"/>
      <c r="D80" s="16" t="s">
        <v>34</v>
      </c>
      <c r="E80" s="16">
        <v>10</v>
      </c>
      <c r="F80" s="17"/>
      <c r="G80" s="18">
        <f t="shared" si="1"/>
        <v>0</v>
      </c>
      <c r="H80" s="19"/>
      <c r="I80" s="18">
        <f t="shared" si="0"/>
        <v>0</v>
      </c>
      <c r="J80" s="30"/>
      <c r="K80" s="7"/>
    </row>
    <row r="81" spans="1:11" s="1" customFormat="1" ht="27.95" customHeight="1">
      <c r="A81" s="15" t="s">
        <v>107</v>
      </c>
      <c r="B81" s="59" t="s">
        <v>119</v>
      </c>
      <c r="C81" s="60"/>
      <c r="D81" s="16" t="s">
        <v>133</v>
      </c>
      <c r="E81" s="16">
        <v>10</v>
      </c>
      <c r="F81" s="17"/>
      <c r="G81" s="18">
        <f t="shared" si="1"/>
        <v>0</v>
      </c>
      <c r="H81" s="19"/>
      <c r="I81" s="18">
        <f t="shared" si="0"/>
        <v>0</v>
      </c>
      <c r="J81" s="30"/>
      <c r="K81" s="7"/>
    </row>
    <row r="82" spans="1:11" s="1" customFormat="1" ht="27.95" customHeight="1">
      <c r="A82" s="15" t="s">
        <v>108</v>
      </c>
      <c r="B82" s="59" t="s">
        <v>126</v>
      </c>
      <c r="C82" s="60"/>
      <c r="D82" s="16" t="s">
        <v>133</v>
      </c>
      <c r="E82" s="16">
        <v>50</v>
      </c>
      <c r="F82" s="17"/>
      <c r="G82" s="18">
        <f t="shared" si="1"/>
        <v>0</v>
      </c>
      <c r="H82" s="19"/>
      <c r="I82" s="18">
        <f t="shared" si="0"/>
        <v>0</v>
      </c>
      <c r="J82" s="30"/>
      <c r="K82" s="7"/>
    </row>
    <row r="83" spans="1:11" s="1" customFormat="1" ht="27.95" customHeight="1">
      <c r="A83" s="15" t="s">
        <v>109</v>
      </c>
      <c r="B83" s="59" t="s">
        <v>157</v>
      </c>
      <c r="C83" s="60"/>
      <c r="D83" s="16" t="s">
        <v>133</v>
      </c>
      <c r="E83" s="16">
        <v>800</v>
      </c>
      <c r="F83" s="17"/>
      <c r="G83" s="18">
        <f t="shared" si="1"/>
        <v>0</v>
      </c>
      <c r="H83" s="19"/>
      <c r="I83" s="18">
        <f t="shared" si="0"/>
        <v>0</v>
      </c>
      <c r="J83" s="30"/>
      <c r="K83" s="7"/>
    </row>
    <row r="84" spans="1:11" s="1" customFormat="1" ht="27.95" customHeight="1">
      <c r="A84" s="15" t="s">
        <v>120</v>
      </c>
      <c r="B84" s="59" t="s">
        <v>127</v>
      </c>
      <c r="C84" s="60"/>
      <c r="D84" s="16" t="s">
        <v>133</v>
      </c>
      <c r="E84" s="16">
        <v>50</v>
      </c>
      <c r="F84" s="17"/>
      <c r="G84" s="18">
        <f t="shared" si="1"/>
        <v>0</v>
      </c>
      <c r="H84" s="19"/>
      <c r="I84" s="18">
        <f t="shared" si="0"/>
        <v>0</v>
      </c>
      <c r="J84" s="30"/>
      <c r="K84" s="7"/>
    </row>
    <row r="85" spans="1:11" s="1" customFormat="1" ht="27.95" customHeight="1">
      <c r="A85" s="15" t="s">
        <v>121</v>
      </c>
      <c r="B85" s="59" t="s">
        <v>128</v>
      </c>
      <c r="C85" s="60"/>
      <c r="D85" s="16" t="s">
        <v>133</v>
      </c>
      <c r="E85" s="16">
        <v>50</v>
      </c>
      <c r="F85" s="17"/>
      <c r="G85" s="18">
        <f t="shared" si="1"/>
        <v>0</v>
      </c>
      <c r="H85" s="19"/>
      <c r="I85" s="18">
        <f t="shared" si="0"/>
        <v>0</v>
      </c>
      <c r="J85" s="30"/>
      <c r="K85" s="7"/>
    </row>
    <row r="86" spans="1:11" s="1" customFormat="1" ht="27.95" customHeight="1">
      <c r="A86" s="15" t="s">
        <v>122</v>
      </c>
      <c r="B86" s="59" t="s">
        <v>158</v>
      </c>
      <c r="C86" s="60"/>
      <c r="D86" s="16" t="s">
        <v>133</v>
      </c>
      <c r="E86" s="16">
        <v>300</v>
      </c>
      <c r="F86" s="17"/>
      <c r="G86" s="18">
        <f t="shared" si="1"/>
        <v>0</v>
      </c>
      <c r="H86" s="19"/>
      <c r="I86" s="18">
        <f t="shared" si="0"/>
        <v>0</v>
      </c>
      <c r="J86" s="30"/>
      <c r="K86" s="7"/>
    </row>
    <row r="87" spans="1:11" s="1" customFormat="1" ht="27.95" customHeight="1">
      <c r="A87" s="15" t="s">
        <v>123</v>
      </c>
      <c r="B87" s="59" t="s">
        <v>156</v>
      </c>
      <c r="C87" s="60"/>
      <c r="D87" s="16" t="s">
        <v>133</v>
      </c>
      <c r="E87" s="16">
        <v>600</v>
      </c>
      <c r="F87" s="17"/>
      <c r="G87" s="18">
        <f t="shared" si="1"/>
        <v>0</v>
      </c>
      <c r="H87" s="19"/>
      <c r="I87" s="18">
        <f t="shared" si="0"/>
        <v>0</v>
      </c>
      <c r="J87" s="30"/>
      <c r="K87" s="7"/>
    </row>
    <row r="88" spans="1:11" s="1" customFormat="1" ht="27.95" customHeight="1">
      <c r="A88" s="15" t="s">
        <v>124</v>
      </c>
      <c r="B88" s="59" t="s">
        <v>129</v>
      </c>
      <c r="C88" s="60"/>
      <c r="D88" s="16" t="s">
        <v>132</v>
      </c>
      <c r="E88" s="16">
        <v>30</v>
      </c>
      <c r="F88" s="17"/>
      <c r="G88" s="18">
        <f t="shared" si="1"/>
        <v>0</v>
      </c>
      <c r="H88" s="19"/>
      <c r="I88" s="18">
        <f t="shared" si="0"/>
        <v>0</v>
      </c>
      <c r="J88" s="30" t="s">
        <v>152</v>
      </c>
      <c r="K88" s="7"/>
    </row>
    <row r="89" spans="1:11" s="1" customFormat="1" ht="37.5" customHeight="1">
      <c r="A89" s="15" t="s">
        <v>125</v>
      </c>
      <c r="B89" s="59" t="s">
        <v>130</v>
      </c>
      <c r="C89" s="60"/>
      <c r="D89" s="16" t="s">
        <v>132</v>
      </c>
      <c r="E89" s="16">
        <v>130</v>
      </c>
      <c r="F89" s="17"/>
      <c r="G89" s="18">
        <f t="shared" si="1"/>
        <v>0</v>
      </c>
      <c r="H89" s="19"/>
      <c r="I89" s="18">
        <f t="shared" si="0"/>
        <v>0</v>
      </c>
      <c r="J89" s="30" t="s">
        <v>152</v>
      </c>
      <c r="K89" s="7"/>
    </row>
    <row r="90" spans="1:11" ht="28.5" customHeight="1">
      <c r="A90" s="45" t="s">
        <v>10</v>
      </c>
      <c r="B90" s="45"/>
      <c r="C90" s="45"/>
      <c r="D90" s="45"/>
      <c r="E90" s="45"/>
      <c r="F90" s="40"/>
      <c r="G90" s="41">
        <f>SUM(G34:G89)</f>
        <v>0</v>
      </c>
      <c r="H90" s="42"/>
      <c r="I90" s="41">
        <f>SUM(I34:I89)</f>
        <v>0</v>
      </c>
      <c r="J90" s="29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70" t="s">
        <v>138</v>
      </c>
      <c r="C92" s="71"/>
      <c r="D92" s="71"/>
      <c r="E92" s="71"/>
      <c r="F92" s="71"/>
      <c r="G92" s="71"/>
      <c r="H92" s="71"/>
      <c r="I92" s="71"/>
      <c r="J92" s="2"/>
      <c r="K92" s="2"/>
    </row>
    <row r="93" spans="1:11" ht="14.25" customHeight="1">
      <c r="A93" s="2"/>
      <c r="B93" s="71"/>
      <c r="C93" s="71"/>
      <c r="D93" s="71"/>
      <c r="E93" s="71"/>
      <c r="F93" s="71"/>
      <c r="G93" s="71"/>
      <c r="H93" s="71"/>
      <c r="I93" s="71"/>
      <c r="J93" s="2"/>
      <c r="K93" s="2"/>
    </row>
    <row r="94" spans="1:11">
      <c r="A94" s="2"/>
      <c r="B94" s="71"/>
      <c r="C94" s="71"/>
      <c r="D94" s="71"/>
      <c r="E94" s="71"/>
      <c r="F94" s="71"/>
      <c r="G94" s="71"/>
      <c r="H94" s="71"/>
      <c r="I94" s="71"/>
      <c r="J94" s="2"/>
      <c r="K94" s="2"/>
    </row>
    <row r="95" spans="1:11" ht="40.5" customHeight="1">
      <c r="A95" s="2"/>
      <c r="B95" s="71"/>
      <c r="C95" s="71"/>
      <c r="D95" s="71"/>
      <c r="E95" s="71"/>
      <c r="F95" s="71"/>
      <c r="G95" s="71"/>
      <c r="H95" s="71"/>
      <c r="I95" s="71"/>
      <c r="J95" s="2"/>
      <c r="K95" s="2"/>
    </row>
    <row r="96" spans="1:11" s="21" customFormat="1" ht="22.5" customHeight="1">
      <c r="A96" s="72" t="s">
        <v>139</v>
      </c>
      <c r="B96" s="72"/>
      <c r="C96" s="72"/>
      <c r="D96" s="72"/>
      <c r="E96" s="72"/>
      <c r="F96" s="72"/>
      <c r="G96" s="72"/>
      <c r="H96" s="72"/>
      <c r="I96" s="72"/>
      <c r="J96" s="72"/>
      <c r="K96" s="22"/>
    </row>
    <row r="97" spans="1:11" s="21" customFormat="1" ht="40.5" customHeight="1">
      <c r="A97" s="73" t="s">
        <v>140</v>
      </c>
      <c r="B97" s="74"/>
      <c r="C97" s="74"/>
      <c r="D97" s="74"/>
      <c r="E97" s="74"/>
      <c r="F97" s="74"/>
      <c r="G97" s="74"/>
      <c r="H97" s="74"/>
      <c r="I97" s="74"/>
      <c r="J97" s="74"/>
      <c r="K97" s="2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" customHeight="1">
      <c r="A99" s="2"/>
      <c r="B99" s="2"/>
      <c r="C99" s="2"/>
      <c r="D99" s="2"/>
      <c r="E99" s="2"/>
      <c r="F99" s="2"/>
      <c r="G99" s="2"/>
      <c r="H99" s="2"/>
      <c r="I99" s="2"/>
      <c r="J99" s="20"/>
      <c r="K99" s="2"/>
    </row>
    <row r="100" spans="1:11" ht="14.25" customHeight="1">
      <c r="A100" s="24" t="s">
        <v>9</v>
      </c>
      <c r="B100" s="70" t="s">
        <v>163</v>
      </c>
      <c r="C100" s="70"/>
      <c r="D100" s="70"/>
      <c r="E100" s="70"/>
      <c r="F100" s="70"/>
      <c r="G100" s="70"/>
      <c r="H100" s="70"/>
      <c r="I100" s="70"/>
      <c r="J100" s="70"/>
      <c r="K100" s="2"/>
    </row>
    <row r="101" spans="1:11" ht="20.25" customHeight="1">
      <c r="A101" s="24" t="s">
        <v>141</v>
      </c>
      <c r="B101" s="68" t="s">
        <v>142</v>
      </c>
      <c r="C101" s="68"/>
      <c r="F101" s="36"/>
      <c r="G101" s="36"/>
      <c r="H101" s="69" t="s">
        <v>143</v>
      </c>
      <c r="I101" s="69"/>
      <c r="J101" s="69"/>
      <c r="K101" s="31"/>
    </row>
    <row r="102" spans="1:11" s="21" customFormat="1" ht="18.75" customHeight="1">
      <c r="A102" s="23"/>
      <c r="B102" s="83" t="s">
        <v>144</v>
      </c>
      <c r="C102" s="83"/>
      <c r="D102" s="82"/>
      <c r="E102" s="82"/>
      <c r="F102" s="82"/>
      <c r="G102" s="82"/>
      <c r="H102" s="82"/>
      <c r="I102" s="82"/>
      <c r="J102" s="82"/>
      <c r="K102" s="22"/>
    </row>
    <row r="103" spans="1:11" s="32" customFormat="1" ht="18.75" customHeight="1">
      <c r="A103" s="37" t="s">
        <v>22</v>
      </c>
      <c r="B103" s="70" t="s">
        <v>145</v>
      </c>
      <c r="C103" s="70"/>
      <c r="D103" s="70"/>
      <c r="E103" s="37"/>
      <c r="F103" s="37"/>
      <c r="G103" s="37"/>
      <c r="H103" s="37"/>
      <c r="I103" s="37"/>
      <c r="J103" s="37"/>
      <c r="K103" s="37"/>
    </row>
    <row r="104" spans="1:11" s="32" customFormat="1" ht="18" customHeight="1">
      <c r="A104" s="39" t="s">
        <v>146</v>
      </c>
      <c r="B104" s="75"/>
      <c r="C104" s="76"/>
      <c r="D104" s="76"/>
      <c r="E104" s="76"/>
      <c r="F104" s="76"/>
      <c r="G104" s="76"/>
      <c r="H104" s="76"/>
      <c r="I104" s="76"/>
      <c r="J104" s="77"/>
      <c r="K104" s="37"/>
    </row>
    <row r="105" spans="1:11" s="32" customFormat="1" ht="15.75" customHeight="1">
      <c r="A105" s="39" t="s">
        <v>147</v>
      </c>
      <c r="B105" s="75"/>
      <c r="C105" s="76"/>
      <c r="D105" s="76"/>
      <c r="E105" s="76"/>
      <c r="F105" s="76"/>
      <c r="G105" s="76"/>
      <c r="H105" s="76"/>
      <c r="I105" s="76"/>
      <c r="J105" s="77"/>
      <c r="K105" s="37"/>
    </row>
    <row r="106" spans="1:11" s="32" customFormat="1" ht="16.5" customHeight="1">
      <c r="A106" s="39" t="s">
        <v>148</v>
      </c>
      <c r="B106" s="75"/>
      <c r="C106" s="76"/>
      <c r="D106" s="76"/>
      <c r="E106" s="76"/>
      <c r="F106" s="76"/>
      <c r="G106" s="76"/>
      <c r="H106" s="76"/>
      <c r="I106" s="76"/>
      <c r="J106" s="77"/>
      <c r="K106" s="37"/>
    </row>
    <row r="107" spans="1:11" s="32" customFormat="1" ht="16.5" customHeight="1">
      <c r="A107" s="39" t="s">
        <v>149</v>
      </c>
      <c r="B107" s="78"/>
      <c r="C107" s="79"/>
      <c r="D107" s="79"/>
      <c r="E107" s="79"/>
      <c r="F107" s="79"/>
      <c r="G107" s="79"/>
      <c r="H107" s="79"/>
      <c r="I107" s="79"/>
      <c r="J107" s="80"/>
      <c r="K107" s="37"/>
    </row>
    <row r="108" spans="1:11" s="21" customFormat="1">
      <c r="A108" s="8"/>
      <c r="B108" s="8"/>
      <c r="C108" s="8"/>
      <c r="D108" s="8"/>
      <c r="E108" s="8"/>
      <c r="F108" s="8"/>
      <c r="G108" s="8"/>
      <c r="H108" s="8"/>
      <c r="I108" s="8"/>
      <c r="J108" s="20"/>
      <c r="K108" s="22"/>
    </row>
    <row r="109" spans="1:11" s="32" customFormat="1" ht="30" customHeight="1">
      <c r="A109" s="38" t="s">
        <v>150</v>
      </c>
      <c r="B109" s="81" t="s">
        <v>151</v>
      </c>
      <c r="C109" s="81"/>
      <c r="D109" s="81"/>
      <c r="E109" s="81"/>
      <c r="F109" s="81"/>
      <c r="G109" s="81"/>
      <c r="H109" s="81"/>
      <c r="I109" s="81"/>
      <c r="J109" s="81"/>
      <c r="K109" s="33"/>
    </row>
    <row r="110" spans="1:11" s="32" customFormat="1">
      <c r="A110" s="34"/>
      <c r="B110" s="34"/>
      <c r="C110" s="34"/>
      <c r="D110" s="34"/>
      <c r="E110" s="34"/>
      <c r="F110" s="34"/>
      <c r="G110" s="34"/>
      <c r="H110" s="34"/>
      <c r="I110" s="34"/>
      <c r="J110" s="35"/>
      <c r="K110" s="33"/>
    </row>
    <row r="111" spans="1:11" s="21" customFormat="1">
      <c r="A111" s="8"/>
      <c r="B111" s="8"/>
      <c r="C111" s="44"/>
      <c r="D111" s="44"/>
      <c r="E111" s="8"/>
      <c r="F111" s="57"/>
      <c r="G111" s="58"/>
      <c r="H111" s="8"/>
      <c r="I111" s="8"/>
      <c r="J111" s="20"/>
      <c r="K111" s="22"/>
    </row>
    <row r="112" spans="1:11">
      <c r="A112" s="8"/>
      <c r="B112" s="8"/>
      <c r="C112" s="56" t="s">
        <v>11</v>
      </c>
      <c r="D112" s="56"/>
      <c r="E112" s="2"/>
      <c r="F112" s="56" t="s">
        <v>12</v>
      </c>
      <c r="G112" s="56"/>
      <c r="H112" s="8"/>
      <c r="I112" s="8"/>
      <c r="J112" s="2"/>
      <c r="K112" s="2"/>
    </row>
    <row r="113" spans="1:11">
      <c r="A113" s="2"/>
      <c r="B113" s="2"/>
      <c r="C113" s="8"/>
      <c r="D113" s="8"/>
      <c r="E113" s="2"/>
      <c r="F113" s="2"/>
      <c r="G113" s="2"/>
      <c r="H113" s="2"/>
      <c r="I113" s="2"/>
      <c r="J113" s="2"/>
      <c r="K113" s="2"/>
    </row>
    <row r="114" spans="1:1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>
      <c r="A115" s="2"/>
      <c r="B115" s="2"/>
      <c r="C115" s="2"/>
      <c r="D115" s="2"/>
      <c r="E115" s="2"/>
      <c r="F115" s="55" t="s">
        <v>13</v>
      </c>
      <c r="G115" s="55"/>
      <c r="H115" s="2"/>
      <c r="I115" s="2"/>
      <c r="J115" s="2"/>
      <c r="K115" s="2"/>
    </row>
    <row r="116" spans="1:1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s="21" customFormat="1">
      <c r="A118" s="2"/>
      <c r="B118" s="2"/>
      <c r="C118" s="2"/>
      <c r="D118" s="2"/>
      <c r="E118" s="2"/>
      <c r="F118" s="2"/>
      <c r="G118" s="2"/>
      <c r="H118" s="2"/>
      <c r="I118" s="2"/>
      <c r="J118" s="22"/>
      <c r="K118" s="22"/>
    </row>
    <row r="119" spans="1:11">
      <c r="A119" s="54" t="s">
        <v>16</v>
      </c>
      <c r="B119" s="54"/>
      <c r="C119" s="54"/>
      <c r="D119" s="54"/>
      <c r="E119" s="54"/>
      <c r="F119" s="54"/>
      <c r="G119" s="54"/>
      <c r="H119" s="54"/>
      <c r="I119" s="54"/>
      <c r="J119" s="2"/>
      <c r="K119" s="2"/>
    </row>
    <row r="120" spans="1:11">
      <c r="A120" s="54"/>
      <c r="B120" s="54"/>
      <c r="C120" s="54"/>
      <c r="D120" s="54"/>
      <c r="E120" s="54"/>
      <c r="F120" s="54"/>
      <c r="G120" s="54"/>
      <c r="H120" s="54"/>
      <c r="I120" s="54"/>
      <c r="J120" s="2"/>
      <c r="K120" s="2"/>
    </row>
    <row r="121" spans="1:11">
      <c r="A121" s="54"/>
      <c r="B121" s="54"/>
      <c r="C121" s="54"/>
      <c r="D121" s="54"/>
      <c r="E121" s="54"/>
      <c r="F121" s="54"/>
      <c r="G121" s="54"/>
      <c r="H121" s="54"/>
      <c r="I121" s="54"/>
      <c r="J121" s="2"/>
      <c r="K121" s="2"/>
    </row>
    <row r="122" spans="1:11">
      <c r="A122" s="54"/>
      <c r="B122" s="54"/>
      <c r="C122" s="54"/>
      <c r="D122" s="54"/>
      <c r="E122" s="54"/>
      <c r="F122" s="54"/>
      <c r="G122" s="54"/>
      <c r="H122" s="54"/>
      <c r="I122" s="54"/>
      <c r="J122" s="2"/>
      <c r="K122" s="2"/>
    </row>
    <row r="123" spans="1:11">
      <c r="A123" s="54"/>
      <c r="B123" s="54"/>
      <c r="C123" s="54"/>
      <c r="D123" s="54"/>
      <c r="E123" s="54"/>
      <c r="F123" s="54"/>
      <c r="G123" s="54"/>
      <c r="H123" s="54"/>
      <c r="I123" s="54"/>
      <c r="J123" s="2"/>
      <c r="K123" s="2"/>
    </row>
    <row r="124" spans="1:1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>
      <c r="A126" s="54" t="s">
        <v>14</v>
      </c>
      <c r="B126" s="54"/>
      <c r="C126" s="54"/>
      <c r="D126" s="54"/>
      <c r="E126" s="54"/>
      <c r="F126" s="54"/>
      <c r="G126" s="54"/>
      <c r="H126" s="54"/>
      <c r="I126" s="54"/>
      <c r="J126" s="2"/>
      <c r="K126" s="2"/>
    </row>
    <row r="127" spans="1:11" ht="14.25" customHeight="1">
      <c r="A127" s="54"/>
      <c r="B127" s="54"/>
      <c r="C127" s="54"/>
      <c r="D127" s="54"/>
      <c r="E127" s="54"/>
      <c r="F127" s="54"/>
      <c r="G127" s="54"/>
      <c r="H127" s="54"/>
      <c r="I127" s="54"/>
      <c r="J127" s="2"/>
      <c r="K127" s="2"/>
    </row>
    <row r="128" spans="1:11">
      <c r="A128" s="54"/>
      <c r="B128" s="54"/>
      <c r="C128" s="54"/>
      <c r="D128" s="54"/>
      <c r="E128" s="54"/>
      <c r="F128" s="54"/>
      <c r="G128" s="54"/>
      <c r="H128" s="54"/>
      <c r="I128" s="54"/>
      <c r="J128" s="2"/>
      <c r="K128" s="2"/>
    </row>
    <row r="129" spans="1:11">
      <c r="A129" s="54"/>
      <c r="B129" s="54"/>
      <c r="C129" s="54"/>
      <c r="D129" s="54"/>
      <c r="E129" s="54"/>
      <c r="F129" s="54"/>
      <c r="G129" s="54"/>
      <c r="H129" s="54"/>
      <c r="I129" s="54"/>
      <c r="J129" s="2"/>
      <c r="K129" s="2"/>
    </row>
    <row r="130" spans="1:11">
      <c r="A130" s="54"/>
      <c r="B130" s="54"/>
      <c r="C130" s="54"/>
      <c r="D130" s="54"/>
      <c r="E130" s="54"/>
      <c r="F130" s="54"/>
      <c r="G130" s="54"/>
      <c r="H130" s="54"/>
      <c r="I130" s="54"/>
      <c r="J130" s="2"/>
      <c r="K130" s="2"/>
    </row>
    <row r="131" spans="1:1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>
      <c r="J132" s="2"/>
      <c r="K132" s="2"/>
    </row>
    <row r="133" spans="1:11">
      <c r="J133" s="2"/>
      <c r="K133" s="2"/>
    </row>
    <row r="134" spans="1:11" ht="14.25" customHeight="1">
      <c r="J134" s="2"/>
      <c r="K134" s="2"/>
    </row>
    <row r="135" spans="1:11" ht="14.25" customHeight="1">
      <c r="J135" s="2"/>
      <c r="K135" s="2"/>
    </row>
    <row r="136" spans="1:11" ht="14.25" customHeight="1">
      <c r="J136" s="2"/>
      <c r="K136" s="2"/>
    </row>
    <row r="137" spans="1:11" ht="14.25" customHeight="1">
      <c r="J137" s="2"/>
      <c r="K137" s="2"/>
    </row>
    <row r="138" spans="1:11" ht="14.25" customHeight="1">
      <c r="J138" s="2"/>
      <c r="K138" s="2"/>
    </row>
    <row r="139" spans="1:11">
      <c r="J139" s="2"/>
      <c r="K139" s="2"/>
    </row>
    <row r="140" spans="1:11">
      <c r="J140" s="2"/>
      <c r="K140" s="2"/>
    </row>
    <row r="141" spans="1:11" ht="14.25" customHeight="1">
      <c r="J141" s="2"/>
      <c r="K141" s="2"/>
    </row>
    <row r="142" spans="1:11" ht="14.25" customHeight="1">
      <c r="J142" s="2"/>
      <c r="K142" s="2"/>
    </row>
    <row r="143" spans="1:11" ht="14.25" customHeight="1">
      <c r="J143" s="2"/>
      <c r="K143" s="2"/>
    </row>
    <row r="144" spans="1:11" ht="14.25" customHeight="1">
      <c r="J144" s="2"/>
      <c r="K144" s="2"/>
    </row>
    <row r="145" spans="10:11" ht="14.25" customHeight="1">
      <c r="J145" s="2"/>
      <c r="K145" s="2"/>
    </row>
    <row r="146" spans="10:11">
      <c r="J146" s="2"/>
      <c r="K146" s="2"/>
    </row>
  </sheetData>
  <sheetProtection password="C56D" sheet="1" objects="1" scenarios="1" formatCells="0" formatColumns="0" formatRows="0" insertColumns="0" insertRows="0" insertHyperlinks="0" deleteColumns="0" deleteRows="0" sort="0" autoFilter="0" pivotTables="0"/>
  <mergeCells count="92">
    <mergeCell ref="B106:J106"/>
    <mergeCell ref="B107:J107"/>
    <mergeCell ref="B109:J109"/>
    <mergeCell ref="D102:J102"/>
    <mergeCell ref="B103:D103"/>
    <mergeCell ref="B104:J104"/>
    <mergeCell ref="B105:J105"/>
    <mergeCell ref="B102:C102"/>
    <mergeCell ref="H101:J101"/>
    <mergeCell ref="B92:I95"/>
    <mergeCell ref="A96:J96"/>
    <mergeCell ref="A97:J97"/>
    <mergeCell ref="B100:J100"/>
    <mergeCell ref="B86:C86"/>
    <mergeCell ref="B87:C87"/>
    <mergeCell ref="B88:C88"/>
    <mergeCell ref="B89:C89"/>
    <mergeCell ref="B101:C101"/>
    <mergeCell ref="B80:C80"/>
    <mergeCell ref="B82:C82"/>
    <mergeCell ref="B83:C83"/>
    <mergeCell ref="B84:C84"/>
    <mergeCell ref="B85:C85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7:I7"/>
    <mergeCell ref="B47:C47"/>
    <mergeCell ref="B50:C50"/>
    <mergeCell ref="B51:C51"/>
    <mergeCell ref="C23:D23"/>
    <mergeCell ref="C22:H22"/>
    <mergeCell ref="C31:G31"/>
    <mergeCell ref="B14:I17"/>
    <mergeCell ref="B48:C48"/>
    <mergeCell ref="B49:C49"/>
    <mergeCell ref="B8:I10"/>
    <mergeCell ref="B42:C42"/>
    <mergeCell ref="B43:C43"/>
    <mergeCell ref="B44:C44"/>
    <mergeCell ref="A26:J29"/>
    <mergeCell ref="B62:C62"/>
    <mergeCell ref="B81:C81"/>
    <mergeCell ref="B45:C45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3:C63"/>
    <mergeCell ref="B46:C46"/>
    <mergeCell ref="B64:C64"/>
    <mergeCell ref="A126:I130"/>
    <mergeCell ref="F115:G115"/>
    <mergeCell ref="A119:I123"/>
    <mergeCell ref="C111:D111"/>
    <mergeCell ref="C112:D112"/>
    <mergeCell ref="F112:G112"/>
    <mergeCell ref="F111:G111"/>
    <mergeCell ref="F1:I1"/>
    <mergeCell ref="F19:H19"/>
    <mergeCell ref="F21:H21"/>
    <mergeCell ref="A90:E90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C3:G3"/>
    <mergeCell ref="C13:F13"/>
    <mergeCell ref="A4:I4"/>
  </mergeCells>
  <printOptions horizontalCentered="1"/>
  <pageMargins left="0.19685039370078741" right="0.19685039370078741" top="0.55118110236220474" bottom="0.74803149606299213" header="0.31496062992125984" footer="0.31496062992125984"/>
  <pageSetup paperSize="143" orientation="portrait" horizontalDpi="120" verticalDpi="144" r:id="rId1"/>
  <legacyDrawing r:id="rId2"/>
  <controls>
    <control shapeId="1027" r:id="rId3" name="CheckBox2"/>
    <control shapeId="1026" r:id="rId4" name="CheckBox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Arkusz1!_Hlk90578532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Zbaraza</dc:creator>
  <cp:lastModifiedBy>Marek Zbaraza</cp:lastModifiedBy>
  <cp:lastPrinted>2024-01-16T13:02:49Z</cp:lastPrinted>
  <dcterms:created xsi:type="dcterms:W3CDTF">2023-05-09T11:25:28Z</dcterms:created>
  <dcterms:modified xsi:type="dcterms:W3CDTF">2026-01-08T08:45:53Z</dcterms:modified>
</cp:coreProperties>
</file>